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505" tabRatio="940" activeTab="0"/>
  </bookViews>
  <sheets>
    <sheet name="INDICE" sheetId="1" r:id="rId1"/>
    <sheet name="L1-3.a.1 INST-EQUIP (Adquisic.)" sheetId="2" r:id="rId2"/>
    <sheet name="L1-3.a.2 INST-EQUIP (Amort)" sheetId="3" r:id="rId3"/>
    <sheet name="L1-3.a.3 INST-EQUIP(Alqu-Leas)" sheetId="4" r:id="rId4"/>
    <sheet name="L1-3.b PERSONAL PROPIO" sheetId="5" r:id="rId5"/>
    <sheet name="L1-3.c SUBCONTRATACIONES" sheetId="6" r:id="rId6"/>
    <sheet name="L1-3.d MATERIALES Y SUMINISTROS" sheetId="7" r:id="rId7"/>
    <sheet name="L1-3.e.1 GTOS GRALES-C.INDIRECT" sheetId="8" r:id="rId8"/>
    <sheet name="L1-3.e.2 GTOS GRALES-VIAJES" sheetId="9" r:id="rId9"/>
    <sheet name="L1-3.f EDIFICIOS Y TERRENOS" sheetId="10" r:id="rId10"/>
  </sheets>
  <definedNames>
    <definedName name="_xlnm.Print_Area" localSheetId="0">'INDICE'!$A$1:$P$22</definedName>
    <definedName name="_xlnm.Print_Area" localSheetId="1">'L1-3.a.1 INST-EQUIP (Adquisic.)'!$A$1:$L$998</definedName>
    <definedName name="_xlnm.Print_Area" localSheetId="2">'L1-3.a.2 INST-EQUIP (Amort)'!$A$1:$L$997</definedName>
    <definedName name="_xlnm.Print_Area" localSheetId="3">'L1-3.a.3 INST-EQUIP(Alqu-Leas)'!$A$1:$L$999</definedName>
    <definedName name="_xlnm.Print_Area" localSheetId="4">'L1-3.b PERSONAL PROPIO'!$A$1:$R$993</definedName>
    <definedName name="_xlnm.Print_Area" localSheetId="5">'L1-3.c SUBCONTRATACIONES'!$A$1:$L$499</definedName>
    <definedName name="_xlnm.Print_Area" localSheetId="6">'L1-3.d MATERIALES Y SUMINISTROS'!$A$1:$L$999</definedName>
    <definedName name="_xlnm.Print_Area" localSheetId="7">'L1-3.e.1 GTOS GRALES-C.INDIRECT'!$A$1:$G$39</definedName>
    <definedName name="_xlnm.Print_Area" localSheetId="8">'L1-3.e.2 GTOS GRALES-VIAJES'!$A$1:$M$349</definedName>
    <definedName name="_xlnm.Print_Area" localSheetId="9">'L1-3.f EDIFICIOS Y TERRENOS'!$A$1:$M$299</definedName>
    <definedName name="Texto10" localSheetId="3">'L1-3.a.3 INST-EQUIP(Alqu-Leas)'!#REF!</definedName>
    <definedName name="Texto100" localSheetId="3">'L1-3.a.3 INST-EQUIP(Alqu-Leas)'!#REF!</definedName>
    <definedName name="Texto102" localSheetId="3">'L1-3.a.3 INST-EQUIP(Alqu-Leas)'!#REF!</definedName>
    <definedName name="Texto103" localSheetId="3">'L1-3.a.3 INST-EQUIP(Alqu-Leas)'!#REF!</definedName>
    <definedName name="Texto104" localSheetId="3">'L1-3.a.3 INST-EQUIP(Alqu-Leas)'!#REF!</definedName>
    <definedName name="Texto105" localSheetId="3">'L1-3.a.3 INST-EQUIP(Alqu-Leas)'!#REF!</definedName>
    <definedName name="Texto106" localSheetId="3">'L1-3.a.3 INST-EQUIP(Alqu-Leas)'!#REF!</definedName>
    <definedName name="Texto108" localSheetId="3">'L1-3.a.3 INST-EQUIP(Alqu-Leas)'!#REF!</definedName>
    <definedName name="Texto109" localSheetId="3">'L1-3.a.3 INST-EQUIP(Alqu-Leas)'!#REF!</definedName>
    <definedName name="Texto11" localSheetId="3">'L1-3.a.3 INST-EQUIP(Alqu-Leas)'!#REF!</definedName>
    <definedName name="Texto110" localSheetId="3">'L1-3.a.3 INST-EQUIP(Alqu-Leas)'!#REF!</definedName>
    <definedName name="Texto111" localSheetId="3">'L1-3.a.3 INST-EQUIP(Alqu-Leas)'!#REF!</definedName>
    <definedName name="Texto112" localSheetId="3">'L1-3.a.3 INST-EQUIP(Alqu-Leas)'!#REF!</definedName>
    <definedName name="Texto114" localSheetId="3">'L1-3.a.3 INST-EQUIP(Alqu-Leas)'!#REF!</definedName>
    <definedName name="Texto115" localSheetId="3">'L1-3.a.3 INST-EQUIP(Alqu-Leas)'!#REF!</definedName>
    <definedName name="Texto116" localSheetId="3">'L1-3.a.3 INST-EQUIP(Alqu-Leas)'!#REF!</definedName>
    <definedName name="Texto117" localSheetId="3">'L1-3.a.3 INST-EQUIP(Alqu-Leas)'!#REF!</definedName>
    <definedName name="Texto118" localSheetId="3">'L1-3.a.3 INST-EQUIP(Alqu-Leas)'!#REF!</definedName>
    <definedName name="Texto12" localSheetId="3">'L1-3.a.3 INST-EQUIP(Alqu-Leas)'!#REF!</definedName>
    <definedName name="Texto120" localSheetId="3">'L1-3.a.3 INST-EQUIP(Alqu-Leas)'!#REF!</definedName>
    <definedName name="Texto121" localSheetId="3">'L1-3.a.3 INST-EQUIP(Alqu-Leas)'!#REF!</definedName>
    <definedName name="Texto122" localSheetId="3">'L1-3.a.3 INST-EQUIP(Alqu-Leas)'!#REF!</definedName>
    <definedName name="Texto123" localSheetId="3">'L1-3.a.3 INST-EQUIP(Alqu-Leas)'!#REF!</definedName>
    <definedName name="Texto124" localSheetId="3">'L1-3.a.3 INST-EQUIP(Alqu-Leas)'!#REF!</definedName>
    <definedName name="Texto126" localSheetId="3">'L1-3.a.3 INST-EQUIP(Alqu-Leas)'!#REF!</definedName>
    <definedName name="Texto127" localSheetId="3">'L1-3.a.3 INST-EQUIP(Alqu-Leas)'!#REF!</definedName>
    <definedName name="Texto128" localSheetId="3">'L1-3.a.3 INST-EQUIP(Alqu-Leas)'!#REF!</definedName>
    <definedName name="Texto13" localSheetId="3">'L1-3.a.3 INST-EQUIP(Alqu-Leas)'!#REF!</definedName>
    <definedName name="Texto14" localSheetId="3">'L1-3.a.3 INST-EQUIP(Alqu-Leas)'!#REF!</definedName>
    <definedName name="Texto16" localSheetId="3">'L1-3.a.3 INST-EQUIP(Alqu-Leas)'!#REF!</definedName>
    <definedName name="Texto17" localSheetId="3">'L1-3.a.3 INST-EQUIP(Alqu-Leas)'!#REF!</definedName>
    <definedName name="Texto18" localSheetId="3">'L1-3.a.3 INST-EQUIP(Alqu-Leas)'!#REF!</definedName>
    <definedName name="Texto19" localSheetId="3">'L1-3.a.3 INST-EQUIP(Alqu-Leas)'!#REF!</definedName>
    <definedName name="Texto20" localSheetId="3">'L1-3.a.3 INST-EQUIP(Alqu-Leas)'!#REF!</definedName>
    <definedName name="Texto22" localSheetId="3">'L1-3.a.3 INST-EQUIP(Alqu-Leas)'!#REF!</definedName>
    <definedName name="Texto23" localSheetId="3">'L1-3.a.3 INST-EQUIP(Alqu-Leas)'!#REF!</definedName>
    <definedName name="Texto24" localSheetId="3">'L1-3.a.3 INST-EQUIP(Alqu-Leas)'!#REF!</definedName>
    <definedName name="Texto25" localSheetId="3">'L1-3.a.3 INST-EQUIP(Alqu-Leas)'!#REF!</definedName>
    <definedName name="Texto26" localSheetId="3">'L1-3.a.3 INST-EQUIP(Alqu-Leas)'!#REF!</definedName>
    <definedName name="Texto28" localSheetId="3">'L1-3.a.3 INST-EQUIP(Alqu-Leas)'!#REF!</definedName>
    <definedName name="Texto29" localSheetId="3">'L1-3.a.3 INST-EQUIP(Alqu-Leas)'!#REF!</definedName>
    <definedName name="Texto30" localSheetId="3">'L1-3.a.3 INST-EQUIP(Alqu-Leas)'!#REF!</definedName>
    <definedName name="Texto31" localSheetId="3">'L1-3.a.3 INST-EQUIP(Alqu-Leas)'!#REF!</definedName>
    <definedName name="Texto32" localSheetId="3">'L1-3.a.3 INST-EQUIP(Alqu-Leas)'!#REF!</definedName>
    <definedName name="Texto34" localSheetId="3">'L1-3.a.3 INST-EQUIP(Alqu-Leas)'!#REF!</definedName>
    <definedName name="Texto35" localSheetId="3">'L1-3.a.3 INST-EQUIP(Alqu-Leas)'!#REF!</definedName>
    <definedName name="Texto36" localSheetId="3">'L1-3.a.3 INST-EQUIP(Alqu-Leas)'!#REF!</definedName>
    <definedName name="Texto37" localSheetId="3">'L1-3.a.3 INST-EQUIP(Alqu-Leas)'!#REF!</definedName>
    <definedName name="Texto38" localSheetId="3">'L1-3.a.3 INST-EQUIP(Alqu-Leas)'!#REF!</definedName>
    <definedName name="Texto40" localSheetId="3">'L1-3.a.3 INST-EQUIP(Alqu-Leas)'!#REF!</definedName>
    <definedName name="Texto41" localSheetId="3">'L1-3.a.3 INST-EQUIP(Alqu-Leas)'!#REF!</definedName>
    <definedName name="Texto42" localSheetId="3">'L1-3.a.3 INST-EQUIP(Alqu-Leas)'!#REF!</definedName>
    <definedName name="Texto43" localSheetId="3">'L1-3.a.3 INST-EQUIP(Alqu-Leas)'!#REF!</definedName>
    <definedName name="Texto44" localSheetId="3">'L1-3.a.3 INST-EQUIP(Alqu-Leas)'!#REF!</definedName>
    <definedName name="Texto46" localSheetId="3">'L1-3.a.3 INST-EQUIP(Alqu-Leas)'!#REF!</definedName>
    <definedName name="Texto47" localSheetId="3">'L1-3.a.3 INST-EQUIP(Alqu-Leas)'!#REF!</definedName>
    <definedName name="Texto48" localSheetId="3">'L1-3.a.3 INST-EQUIP(Alqu-Leas)'!#REF!</definedName>
    <definedName name="Texto49" localSheetId="3">'L1-3.a.3 INST-EQUIP(Alqu-Leas)'!#REF!</definedName>
    <definedName name="Texto50" localSheetId="3">'L1-3.a.3 INST-EQUIP(Alqu-Leas)'!#REF!</definedName>
    <definedName name="Texto52" localSheetId="3">'L1-3.a.3 INST-EQUIP(Alqu-Leas)'!#REF!</definedName>
    <definedName name="Texto53" localSheetId="3">'L1-3.a.3 INST-EQUIP(Alqu-Leas)'!#REF!</definedName>
    <definedName name="Texto54" localSheetId="3">'L1-3.a.3 INST-EQUIP(Alqu-Leas)'!#REF!</definedName>
    <definedName name="Texto55" localSheetId="3">'L1-3.a.3 INST-EQUIP(Alqu-Leas)'!#REF!</definedName>
    <definedName name="Texto56" localSheetId="3">'L1-3.a.3 INST-EQUIP(Alqu-Leas)'!#REF!</definedName>
    <definedName name="Texto58" localSheetId="3">'L1-3.a.3 INST-EQUIP(Alqu-Leas)'!#REF!</definedName>
    <definedName name="Texto59" localSheetId="3">'L1-3.a.3 INST-EQUIP(Alqu-Leas)'!#REF!</definedName>
    <definedName name="Texto60" localSheetId="3">'L1-3.a.3 INST-EQUIP(Alqu-Leas)'!#REF!</definedName>
    <definedName name="Texto61" localSheetId="3">'L1-3.a.3 INST-EQUIP(Alqu-Leas)'!#REF!</definedName>
    <definedName name="Texto62" localSheetId="3">'L1-3.a.3 INST-EQUIP(Alqu-Leas)'!#REF!</definedName>
    <definedName name="Texto64" localSheetId="3">'L1-3.a.3 INST-EQUIP(Alqu-Leas)'!#REF!</definedName>
    <definedName name="Texto65" localSheetId="3">'L1-3.a.3 INST-EQUIP(Alqu-Leas)'!#REF!</definedName>
    <definedName name="Texto66" localSheetId="3">'L1-3.a.3 INST-EQUIP(Alqu-Leas)'!#REF!</definedName>
    <definedName name="Texto67" localSheetId="3">'L1-3.a.3 INST-EQUIP(Alqu-Leas)'!#REF!</definedName>
    <definedName name="Texto68" localSheetId="3">'L1-3.a.3 INST-EQUIP(Alqu-Leas)'!#REF!</definedName>
    <definedName name="Texto7" localSheetId="3">'L1-3.a.3 INST-EQUIP(Alqu-Leas)'!#REF!</definedName>
    <definedName name="Texto70" localSheetId="3">'L1-3.a.3 INST-EQUIP(Alqu-Leas)'!#REF!</definedName>
    <definedName name="Texto71" localSheetId="3">'L1-3.a.3 INST-EQUIP(Alqu-Leas)'!#REF!</definedName>
    <definedName name="Texto72" localSheetId="3">'L1-3.a.3 INST-EQUIP(Alqu-Leas)'!#REF!</definedName>
    <definedName name="Texto73" localSheetId="3">'L1-3.a.3 INST-EQUIP(Alqu-Leas)'!#REF!</definedName>
    <definedName name="Texto74" localSheetId="3">'L1-3.a.3 INST-EQUIP(Alqu-Leas)'!#REF!</definedName>
    <definedName name="Texto76" localSheetId="3">'L1-3.a.3 INST-EQUIP(Alqu-Leas)'!#REF!</definedName>
    <definedName name="Texto77" localSheetId="3">'L1-3.a.3 INST-EQUIP(Alqu-Leas)'!#REF!</definedName>
    <definedName name="Texto78" localSheetId="3">'L1-3.a.3 INST-EQUIP(Alqu-Leas)'!#REF!</definedName>
    <definedName name="Texto79" localSheetId="3">'L1-3.a.3 INST-EQUIP(Alqu-Leas)'!#REF!</definedName>
    <definedName name="Texto8" localSheetId="3">'L1-3.a.3 INST-EQUIP(Alqu-Leas)'!#REF!</definedName>
    <definedName name="Texto80" localSheetId="3">'L1-3.a.3 INST-EQUIP(Alqu-Leas)'!#REF!</definedName>
    <definedName name="Texto82" localSheetId="3">'L1-3.a.3 INST-EQUIP(Alqu-Leas)'!#REF!</definedName>
    <definedName name="Texto83" localSheetId="3">'L1-3.a.3 INST-EQUIP(Alqu-Leas)'!#REF!</definedName>
    <definedName name="Texto84" localSheetId="3">'L1-3.a.3 INST-EQUIP(Alqu-Leas)'!#REF!</definedName>
    <definedName name="Texto85" localSheetId="3">'L1-3.a.3 INST-EQUIP(Alqu-Leas)'!#REF!</definedName>
    <definedName name="Texto86" localSheetId="3">'L1-3.a.3 INST-EQUIP(Alqu-Leas)'!#REF!</definedName>
    <definedName name="Texto88" localSheetId="3">'L1-3.a.3 INST-EQUIP(Alqu-Leas)'!#REF!</definedName>
    <definedName name="Texto89" localSheetId="3">'L1-3.a.3 INST-EQUIP(Alqu-Leas)'!#REF!</definedName>
    <definedName name="Texto90" localSheetId="3">'L1-3.a.3 INST-EQUIP(Alqu-Leas)'!#REF!</definedName>
    <definedName name="Texto91" localSheetId="3">'L1-3.a.3 INST-EQUIP(Alqu-Leas)'!#REF!</definedName>
    <definedName name="Texto92" localSheetId="3">'L1-3.a.3 INST-EQUIP(Alqu-Leas)'!#REF!</definedName>
    <definedName name="Texto94" localSheetId="3">'L1-3.a.3 INST-EQUIP(Alqu-Leas)'!#REF!</definedName>
    <definedName name="Texto95" localSheetId="3">'L1-3.a.3 INST-EQUIP(Alqu-Leas)'!#REF!</definedName>
    <definedName name="Texto96" localSheetId="3">'L1-3.a.3 INST-EQUIP(Alqu-Leas)'!#REF!</definedName>
    <definedName name="Texto98" localSheetId="3">'L1-3.a.3 INST-EQUIP(Alqu-Leas)'!#REF!</definedName>
    <definedName name="Texto99" localSheetId="3">'L1-3.a.3 INST-EQUIP(Alqu-Leas)'!#REF!</definedName>
    <definedName name="_xlnm.Print_Titles" localSheetId="1">'L1-3.a.1 INST-EQUIP (Adquisic.)'!$26:$28</definedName>
    <definedName name="_xlnm.Print_Titles" localSheetId="2">'L1-3.a.2 INST-EQUIP (Amort)'!$25:$27</definedName>
    <definedName name="_xlnm.Print_Titles" localSheetId="3">'L1-3.a.3 INST-EQUIP(Alqu-Leas)'!$27:$29</definedName>
    <definedName name="_xlnm.Print_Titles" localSheetId="4">'L1-3.b PERSONAL PROPIO'!$31:$34</definedName>
    <definedName name="_xlnm.Print_Titles" localSheetId="5">'L1-3.c SUBCONTRATACIONES'!$27:$29</definedName>
    <definedName name="_xlnm.Print_Titles" localSheetId="6">'L1-3.d MATERIALES Y SUMINISTROS'!$27:$29</definedName>
    <definedName name="_xlnm.Print_Titles" localSheetId="8">'L1-3.e.2 GTOS GRALES-VIAJES'!$27:$29</definedName>
    <definedName name="_xlnm.Print_Titles" localSheetId="9">'L1-3.f EDIFICIOS Y TERRENOS'!$28:$30</definedName>
  </definedNames>
  <calcPr fullCalcOnLoad="1"/>
</workbook>
</file>

<file path=xl/comments10.xml><?xml version="1.0" encoding="utf-8"?>
<comments xmlns="http://schemas.openxmlformats.org/spreadsheetml/2006/main">
  <authors>
    <author>nroca</author>
  </authors>
  <commentList>
    <comment ref="D29" authorId="0">
      <text>
        <r>
          <rPr>
            <b/>
            <sz val="8"/>
            <rFont val="Tahoma"/>
            <family val="0"/>
          </rPr>
          <t>AUT:</t>
        </r>
        <r>
          <rPr>
            <b/>
            <sz val="5"/>
            <rFont val="Tahoma"/>
            <family val="2"/>
          </rPr>
          <t xml:space="preserve">
</t>
        </r>
        <r>
          <rPr>
            <sz val="8"/>
            <rFont val="Tahoma"/>
            <family val="0"/>
          </rPr>
          <t xml:space="preserve">
-  EDIFICIO
-  TERRENO</t>
        </r>
      </text>
    </comment>
  </commentList>
</comments>
</file>

<file path=xl/comments5.xml><?xml version="1.0" encoding="utf-8"?>
<comments xmlns="http://schemas.openxmlformats.org/spreadsheetml/2006/main">
  <authors>
    <author>fmromero</author>
  </authors>
  <commentList>
    <comment ref="D32" authorId="0">
      <text>
        <r>
          <rPr>
            <b/>
            <sz val="8"/>
            <rFont val="Tahoma"/>
            <family val="0"/>
          </rPr>
          <t xml:space="preserve">AUT:
</t>
        </r>
        <r>
          <rPr>
            <sz val="8"/>
            <rFont val="Tahoma"/>
            <family val="2"/>
          </rPr>
          <t>-DIRECCION Y ADMINISTRACION
-PRODUCCIÓN
-VENTAS
-I+D
-OTROS</t>
        </r>
      </text>
    </comment>
  </commentList>
</comments>
</file>

<file path=xl/sharedStrings.xml><?xml version="1.0" encoding="utf-8"?>
<sst xmlns="http://schemas.openxmlformats.org/spreadsheetml/2006/main" count="320" uniqueCount="137">
  <si>
    <t>Nombre del Beneficiario:</t>
  </si>
  <si>
    <t xml:space="preserve">Presupuesto Financiable     </t>
  </si>
  <si>
    <t>CIF del Beneficiario:</t>
  </si>
  <si>
    <t xml:space="preserve">Gastos imputados </t>
  </si>
  <si>
    <t>Título del proyecto o Actuación:</t>
  </si>
  <si>
    <t>Nº del expediente:</t>
  </si>
  <si>
    <t>Notas explicativas:</t>
  </si>
  <si>
    <t>(**) En el caso que el beneficiario esté exento total o parcialmente de IVA, el importe que debe figurar en esta casilla incluirá la parte exenta de IVA, teniendo que presentar la documentación</t>
  </si>
  <si>
    <t>justificativa correspondiente: declaración de exención emitida por Hacienda o modelo de liquidación anual de IVA (modelo 390 o 392).</t>
  </si>
  <si>
    <t>Adicionalmente, se indicará la parte del importe de la factura imputada, en caso de no imputar la totalidad del gasto.</t>
  </si>
  <si>
    <t>NOTA (1): Las casillas sombreadas incluyen fórmulas para facilitar la cumplimentación de la ficha. Esta información no deberá ser manipulada.</t>
  </si>
  <si>
    <t>NOTA (2): Todas las posibles aclaraciones a esta ficha se reflejarán detalladamente en la Memoria Técnico-Económica.</t>
  </si>
  <si>
    <t>Suma TOTAL</t>
  </si>
  <si>
    <t xml:space="preserve">Proveedor </t>
  </si>
  <si>
    <t xml:space="preserve">C.I.F. Proveedor </t>
  </si>
  <si>
    <t>Nº. Factura</t>
  </si>
  <si>
    <t>Fecha Emisión Factura</t>
  </si>
  <si>
    <t>Fecha Pago</t>
  </si>
  <si>
    <t>Importe Total Factura</t>
  </si>
  <si>
    <t>Importe Imputado Factura
(**)</t>
  </si>
  <si>
    <t>Referencia al concepto detallado en la solicitud</t>
  </si>
  <si>
    <t>(CON IVA)</t>
  </si>
  <si>
    <t>(SIN IVA)</t>
  </si>
  <si>
    <t>D.N.I.</t>
  </si>
  <si>
    <t>Inicio período contratación
(día, mes y año)</t>
  </si>
  <si>
    <t>Fin período contratación
(día, mes y año)</t>
  </si>
  <si>
    <t>Días total trabajados</t>
  </si>
  <si>
    <t>Coste anual</t>
  </si>
  <si>
    <t>Coste Imputado Actividad</t>
  </si>
  <si>
    <t>(*)  Se incluirá una explicación clara y comprensiva del gasto imputado que detalle datos tales como el número de serie, modelo y descripción del material.</t>
  </si>
  <si>
    <t>(*)  Se incluirá una explicación clara y comprensiva del gasto imputado que detalle los trabajos realizados vinculados al proyecto de cada subcontratista.</t>
  </si>
  <si>
    <t>Nº Cuenta</t>
  </si>
  <si>
    <t>Concepto</t>
  </si>
  <si>
    <t>Valor</t>
  </si>
  <si>
    <t>Arrendamietos y Cánones</t>
  </si>
  <si>
    <t>Reparaciones y Conservación</t>
  </si>
  <si>
    <t>Transporte (no ventas)</t>
  </si>
  <si>
    <t>Suministros</t>
  </si>
  <si>
    <t>Otros Servicios</t>
  </si>
  <si>
    <t xml:space="preserve">TOTAL GASTOS VÁLIDOS </t>
  </si>
  <si>
    <t>(a)</t>
  </si>
  <si>
    <t>Nº total empleados</t>
  </si>
  <si>
    <t>Nº horas del Convenio</t>
  </si>
  <si>
    <t xml:space="preserve">Horas imputadas al proyecto </t>
  </si>
  <si>
    <t>(b)</t>
  </si>
  <si>
    <t xml:space="preserve">TOTAL COSTES INDIRECTOS </t>
  </si>
  <si>
    <t>(a*b)</t>
  </si>
  <si>
    <t>(*)  Se incluirá una explicación clara y comprensiva del gasto imputado que detalle datos tales como lugar y fechas tanto de salida como de destino, trabajador y motivos para realizar el viaje.</t>
  </si>
  <si>
    <r>
      <t xml:space="preserve">Horas Totales de la empresa
</t>
    </r>
    <r>
      <rPr>
        <sz val="8"/>
        <rFont val="Arial"/>
        <family val="2"/>
      </rPr>
      <t>(Nº total empleados</t>
    </r>
    <r>
      <rPr>
        <b/>
        <sz val="8"/>
        <rFont val="Arial"/>
        <family val="2"/>
      </rPr>
      <t xml:space="preserve"> X</t>
    </r>
    <r>
      <rPr>
        <sz val="8"/>
        <rFont val="Arial"/>
        <family val="2"/>
      </rPr>
      <t xml:space="preserve"> Nº horas del Convenio)</t>
    </r>
  </si>
  <si>
    <r>
      <t xml:space="preserve">% Horas proyecto 
</t>
    </r>
    <r>
      <rPr>
        <b/>
        <sz val="8"/>
        <rFont val="Arial"/>
        <family val="2"/>
      </rPr>
      <t>(horas imputadas al proyecto / horas totales de la empresa)</t>
    </r>
  </si>
  <si>
    <t xml:space="preserve">Gastos Imputados </t>
  </si>
  <si>
    <t>SECRETARÍA GENERAL DE INDUSTRIA
Dirección General de Industria</t>
  </si>
  <si>
    <t>MINISTERIO DE
INDUSTRIA, TURISMO
Y COMERCIO</t>
  </si>
  <si>
    <t xml:space="preserve">                      MINISTERIO DE
                      INDUSTRIA, TURISMO
                      Y COMERCIO</t>
  </si>
  <si>
    <t xml:space="preserve">                        MINISTERIO DE
                        INDUSTRIA, TURISMO
                        Y COMERCIO</t>
  </si>
  <si>
    <r>
      <t>Notas explicativas</t>
    </r>
    <r>
      <rPr>
        <sz val="10"/>
        <rFont val="Arial"/>
        <family val="2"/>
      </rPr>
      <t>:</t>
    </r>
  </si>
  <si>
    <t>LINEAS DE ACTUACIÓN 1,2,3</t>
  </si>
  <si>
    <t xml:space="preserve">  COSTES DE INSTRUMENTAL Y EQUIPAMIENTO (ADQUISICIÓN)</t>
  </si>
  <si>
    <t xml:space="preserve">  COSTES DE INSTRUMENTAL Y EQUIPAMIENTO (AMORTIZACIONES)</t>
  </si>
  <si>
    <t xml:space="preserve">  GASTOS GENERALES SUPLEMENTARIOS: COSTES INDIRECTOS </t>
  </si>
  <si>
    <t xml:space="preserve">  OTROS GASTOS. MATERIAL Y SUMINISTROS</t>
  </si>
  <si>
    <t xml:space="preserve">  SUBCONTRATACIONES, COSTES DE INVESTIGACIÓN CONTRACTUAL, CONOCIMIENTOS TÉCNICOS, CONSULTORÍA Y PATENTES</t>
  </si>
  <si>
    <t xml:space="preserve">  GASTOS GENERALES SUPLEMENTARIOS: VIAJES</t>
  </si>
  <si>
    <t>(***) En el caso que el Plan de Competitividad esté compuesto por más de un proyecto indicar el título del mismo al que se encuentra vinculado la entidad subcontratada.</t>
  </si>
  <si>
    <t>(***) En el caso que el Plan de Competitividad esté compuesto por más de un proyecto indicar el título del mismo al que se encuentra vinculado el viaje realizado.</t>
  </si>
  <si>
    <t>(***) En el caso que el Plan de Competitividad esté compuesto por más de un proyecto indicar el título del mismo al que se encuentra vinculado  el equipo/instrumental indicado.</t>
  </si>
  <si>
    <t>(***) En el caso que el Plan de Competitividad esté compuesto por más de un proyecto indicar el título del mismo al que se encuentra vinculado el material indicado.</t>
  </si>
  <si>
    <t>(***) En el caso que el Plan de Competitividad esté compuesto por más de un proyecto indicar el título del mismo al que se encuentra vinculado el edificio/terreno indicado.</t>
  </si>
  <si>
    <t>(*)  Se incluirá una explicación clara y comprensiva del gasto imputado que detalle datos tales como el número de serie, modelo y descripción del equipo/instrumental.</t>
  </si>
  <si>
    <t>Proyecto
(***)</t>
  </si>
  <si>
    <t>Nombre del personal desplazado al que está asociado el gasto</t>
  </si>
  <si>
    <t>(*)  Se incluirá una explicación clara y comprensiva del gasto imputado que detalle los trabajos realizados vinculados al Plan de Competitividad.</t>
  </si>
  <si>
    <t>Proyecto
 (***)</t>
  </si>
  <si>
    <t>Edificio</t>
  </si>
  <si>
    <t>Terreno</t>
  </si>
  <si>
    <t>NOTA (3): No se admitirá el coste de amortización de equipo/instrumental cuya adquisición haya sido financiada con fondos públicos en base a su coste de adquisición.</t>
  </si>
  <si>
    <t>Nº Documento</t>
  </si>
  <si>
    <t xml:space="preserve">                  Descripción del gasto (*)</t>
  </si>
  <si>
    <t>Importe Imputado Factura (Amortización)
(**)</t>
  </si>
  <si>
    <t>DIRECCIÓN Y ADMINISTRACIÓN</t>
  </si>
  <si>
    <t>PRODUCCIÓN</t>
  </si>
  <si>
    <t>VENTAS</t>
  </si>
  <si>
    <t>I+D</t>
  </si>
  <si>
    <t>Nº documento</t>
  </si>
  <si>
    <t>Nombre, apellidos y puesto del trabajador</t>
  </si>
  <si>
    <t>Tipos de personal</t>
  </si>
  <si>
    <t xml:space="preserve">            Descripción del gasto (*)</t>
  </si>
  <si>
    <t xml:space="preserve">           Descripción del gasto (*)</t>
  </si>
  <si>
    <t xml:space="preserve">         Descripción del gasto (*)</t>
  </si>
  <si>
    <t xml:space="preserve">        Descripción del gasto (*)</t>
  </si>
  <si>
    <t xml:space="preserve">  COSTES DE INSTRUMENTAL Y EQUIPAMIENTO (ALQUILER O LEASING)</t>
  </si>
  <si>
    <t>Jornada laboral        (2)</t>
  </si>
  <si>
    <t>(1) En el caso que el Plan de Competitividad esté compuesto por más de un proyecto indicar el título del mismo al que se encuentra vinculado el Personal.</t>
  </si>
  <si>
    <t xml:space="preserve">(3) A efectos del cálculo del coste/hora, se hará constar el período de contratación en el año de ejecución del plan, con independencia de que la fecha de contratación real sea anterior a dicho año. Ejemplo, si el trabajador es contratado por la entidad el 1-ene-04,  para la anualidad 2010 se entiende que el inicio del período de contratación es el 1-ene-10. Asimismo, aunque un trabajador siga en la empresa después de la fecha de finalización del plan, se indicará dicha fecha de finalización como "fin de período de contratación". </t>
  </si>
  <si>
    <t>Nº horas totales efectivas (trabajadas) en el año
(4)</t>
  </si>
  <si>
    <t>Personal con dedicación al proyecto</t>
  </si>
  <si>
    <t>(3)</t>
  </si>
  <si>
    <t>Salario Bruto 
( 5 )</t>
  </si>
  <si>
    <t>(4) Horas anuales del empleado, según el Convenio de aplicación al beneficiario.</t>
  </si>
  <si>
    <t>Sumatorio Bases Contingencias Comunes (enero a diciembre)
(6)</t>
  </si>
  <si>
    <t>Coeficiente aplicado (*)
(7)</t>
  </si>
  <si>
    <t>Bonificaciones (8)</t>
  </si>
  <si>
    <t>(8) Sumatorio, para cada trabajador imputado, de las bonificaciones especificadas en el Modelo TC2 durante el período de ejecución del plan.</t>
  </si>
  <si>
    <t>Seguridad Social a cargo del beneficiario
(9) = [(6)*(7)]-(8)</t>
  </si>
  <si>
    <t>Coste hora
(10) = [(5)+(9)] / (4)</t>
  </si>
  <si>
    <t>Nº Horas Imputadas al proyecto
(11)</t>
  </si>
  <si>
    <t>Coste Total
(12) = (10)*(11)</t>
  </si>
  <si>
    <t>(11) Se podrán imputar horas desde el inicio de ejecución del plan de competitividad (1-Enero-2010), hasta fin la fecha de finalización del plan (31/12/2010, o fecha de prórroga)</t>
  </si>
  <si>
    <t>NOTA (2): Todas las posibles aclaraciones a esta ficha se reflejarán detalladamente en la Memoria Económica o Técnica.</t>
  </si>
  <si>
    <t>L1-3.b</t>
  </si>
  <si>
    <t>L1-3.c</t>
  </si>
  <si>
    <t>L1-3.d</t>
  </si>
  <si>
    <t>(**) En el caso que el beneficiario esté exento total o parcialmente de IVA, el importe que debe figurar en esta casilla incluirá la parte exenta de IVA, teniendo que presentar la documentación justificativa correspondiente: declaración de exención emitida por Hacienda o modelo de liquidación anual de IVA (modelo 390 o 392).</t>
  </si>
  <si>
    <t>(**)Adicionalmente, se indicará la parte del importe de la factura imputada, en caso de no imputar la totalidad del gasto.</t>
  </si>
  <si>
    <t>L1-3.f</t>
  </si>
  <si>
    <t>(**) Adicionalmente, se indicará la parte del importe de la factura imputada, en caso de no imputar la totalidad del gasto.</t>
  </si>
  <si>
    <t>(5) Según el Modelo 190 o el Certificado de retenciones e Ingresos a Cuenta del IRPF, indicar el importe íntegro satisfecho. No serán válidos los gastos imputados como dietas.</t>
  </si>
  <si>
    <t>OTROS</t>
  </si>
  <si>
    <r>
      <t xml:space="preserve">(*) El coeficiente para el ejercicio 2010 se publicó en la Orden TIN/25/2010, de 12 de enero, por la que se desarrollan las normas de cotización a la Seguridad Social, Desempleo, Fondo de Garantía Salarial y Formación Profesional, contenidas en la Ley 26/2009, de 23 de diciembre, de Presupuestos Generales del Estado para el año 2010. Esta normativa puede consultarse en http://www.seg-social.es.  Será "100%" en caso de </t>
    </r>
    <r>
      <rPr>
        <sz val="10"/>
        <color indexed="8"/>
        <rFont val="Arial"/>
        <family val="2"/>
      </rPr>
      <t>autónomos</t>
    </r>
    <r>
      <rPr>
        <sz val="10"/>
        <rFont val="Arial"/>
        <family val="2"/>
      </rPr>
      <t xml:space="preserve"> y  trabajadores-socios  de sociedades anónimas laborales</t>
    </r>
  </si>
  <si>
    <t>Notas explicativas</t>
  </si>
  <si>
    <t xml:space="preserve"> L1-3.f     COSTES DE EDIFICIOS Y TERRENOS</t>
  </si>
  <si>
    <t>(2) Jornada laboral (anual según convenio, anual según Expediente Regulación de Empleo, anual según convenio vigente período de prórroga)</t>
  </si>
  <si>
    <t>Nota 2: Para más información sobre la cumplimentación de las diferentes pestañas de este fichero, consultar el manual de justificación.</t>
  </si>
  <si>
    <t>Nota 1: Cumplimentar las pestañas necesarias para la justificación, y eliminar las que no apliquen.</t>
  </si>
  <si>
    <t>L1-3.a.1</t>
  </si>
  <si>
    <t>L1-3.a.2</t>
  </si>
  <si>
    <t>L1-3.a.3</t>
  </si>
  <si>
    <t>L1-3.e.1</t>
  </si>
  <si>
    <t>L1-3.e.2</t>
  </si>
  <si>
    <t>(Cumplimentando los datos en esta hoja, estos vuelcan directamente al resto de pestañas)</t>
  </si>
  <si>
    <t>(7) Indicar el coeficiente final resultante de la aportación de la empresa beneficiaria a la Seguridad Social por ese trabajador (*). Si dicho coeficiente es superior a  34%, junto con la documentación justificativa, se deberá aportar un documento interno de la entidad en el que el beneficiario incluya el desglose del coeficiente aplicado. (ver ejemplo del manual de justificación).</t>
  </si>
  <si>
    <t>NOTA (3): Para más información de la cumplimentación de la ficha en caso de prórroga, o imputación de trabajadores autónomos consultar el manual de justificación.</t>
  </si>
  <si>
    <t xml:space="preserve">  GASTOS DE PERSONAL PROPIO O CONTRATADO</t>
  </si>
  <si>
    <t xml:space="preserve">  COSTES DE EDIFICIOS Y TERRENOS</t>
  </si>
  <si>
    <t>Versión 1.0, Noviembre 2010</t>
  </si>
  <si>
    <t>Proyecto     (1)</t>
  </si>
  <si>
    <t>(6) Importe de las Bases de Contingencias Comunes aplicadas según el Modelo TC 2 de cotización a la Seguridad Social. Sumatorio del período de ejecución del plan.</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</si>
</sst>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_-* #,##0\ [$€-1]_-;\-* #,##0\ [$€-1]_-;_-* &quot;-&quot;\ [$€-1]_-;_-@_-"/>
    <numFmt numFmtId="176" formatCode="[$€-2]\ #,##0.00_);[Red]\([$€-2]\ #,##0.00\)"/>
    <numFmt numFmtId="177" formatCode="d\-mmm\-yy"/>
    <numFmt numFmtId="178" formatCode="0.0"/>
    <numFmt numFmtId="179" formatCode="0.0000000"/>
    <numFmt numFmtId="180" formatCode="0.000000"/>
    <numFmt numFmtId="181" formatCode="0.00000"/>
    <numFmt numFmtId="182" formatCode="0.0000"/>
    <numFmt numFmtId="183" formatCode="0.000"/>
    <numFmt numFmtId="184" formatCode="#,##0.0"/>
    <numFmt numFmtId="185" formatCode="#,##0.00_ ;\-#,##0.00\ "/>
    <numFmt numFmtId="186" formatCode="#,##0\ [$€-1];\-#,##0\ [$€-1]"/>
    <numFmt numFmtId="187" formatCode="#,##0.0\ [$€-1];\-#,##0.0\ [$€-1]"/>
    <numFmt numFmtId="188" formatCode="#,##0.00\ [$€-1];\-#,##0.00\ [$€-1]"/>
    <numFmt numFmtId="189" formatCode="#,##0.00\ &quot;€&quot;"/>
    <numFmt numFmtId="190" formatCode="0.0%"/>
    <numFmt numFmtId="191" formatCode="dd\-mm\-yy"/>
    <numFmt numFmtId="192" formatCode="_-* #,##0.00\ [$€-1]_-;\-* #,##0.00\ [$€-1]_-;_-* &quot;-&quot;??\ [$€-1]_-;_-@_-"/>
    <numFmt numFmtId="193" formatCode="[$-C0A]dddd\,\ dd&quot; de &quot;mmmm&quot; de &quot;yyyy"/>
  </numFmts>
  <fonts count="24">
    <font>
      <sz val="10"/>
      <name val="Arial"/>
      <family val="0"/>
    </font>
    <font>
      <sz val="8"/>
      <name val="Arial"/>
      <family val="0"/>
    </font>
    <font>
      <u val="single"/>
      <sz val="10"/>
      <color indexed="12"/>
      <name val="Arial"/>
      <family val="0"/>
    </font>
    <font>
      <u val="single"/>
      <sz val="10"/>
      <color indexed="36"/>
      <name val="Arial"/>
      <family val="0"/>
    </font>
    <font>
      <b/>
      <sz val="11"/>
      <name val="Arial"/>
      <family val="2"/>
    </font>
    <font>
      <u val="single"/>
      <sz val="10"/>
      <name val="Arial"/>
      <family val="2"/>
    </font>
    <font>
      <sz val="10"/>
      <name val="Times New Roman"/>
      <family val="1"/>
    </font>
    <font>
      <b/>
      <sz val="10"/>
      <name val="Arial"/>
      <family val="2"/>
    </font>
    <font>
      <b/>
      <sz val="10"/>
      <name val="Arial Narrow"/>
      <family val="2"/>
    </font>
    <font>
      <sz val="12"/>
      <name val="Times New Roman"/>
      <family val="1"/>
    </font>
    <font>
      <sz val="9"/>
      <name val="Arial"/>
      <family val="2"/>
    </font>
    <font>
      <b/>
      <sz val="8"/>
      <name val="Arial"/>
      <family val="2"/>
    </font>
    <font>
      <sz val="8"/>
      <name val="Tahoma"/>
      <family val="0"/>
    </font>
    <font>
      <b/>
      <sz val="8"/>
      <name val="Tahoma"/>
      <family val="0"/>
    </font>
    <font>
      <b/>
      <sz val="10"/>
      <color indexed="10"/>
      <name val="Arial"/>
      <family val="2"/>
    </font>
    <font>
      <sz val="11"/>
      <name val="Arial"/>
      <family val="2"/>
    </font>
    <font>
      <b/>
      <sz val="5"/>
      <name val="Tahoma"/>
      <family val="2"/>
    </font>
    <font>
      <sz val="10"/>
      <color indexed="8"/>
      <name val="Arial"/>
      <family val="2"/>
    </font>
    <font>
      <sz val="10"/>
      <color indexed="9"/>
      <name val="Arial"/>
      <family val="0"/>
    </font>
    <font>
      <b/>
      <u val="single"/>
      <sz val="11"/>
      <name val="Arial"/>
      <family val="2"/>
    </font>
    <font>
      <sz val="9"/>
      <color indexed="10"/>
      <name val="Arial"/>
      <family val="0"/>
    </font>
    <font>
      <b/>
      <u val="single"/>
      <sz val="10"/>
      <name val="Arial"/>
      <family val="2"/>
    </font>
    <font>
      <u val="single"/>
      <sz val="11"/>
      <name val="Arial"/>
      <family val="0"/>
    </font>
    <font>
      <b/>
      <sz val="12"/>
      <color indexed="9"/>
      <name val="Arial"/>
      <family val="2"/>
    </font>
  </fonts>
  <fills count="11">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57"/>
        <bgColor indexed="64"/>
      </patternFill>
    </fill>
    <fill>
      <patternFill patternType="solid">
        <fgColor indexed="8"/>
        <bgColor indexed="64"/>
      </patternFill>
    </fill>
  </fills>
  <borders count="49">
    <border>
      <left/>
      <right/>
      <top/>
      <bottom/>
      <diagonal/>
    </border>
    <border>
      <left>
        <color indexed="63"/>
      </left>
      <right style="thin"/>
      <top>
        <color indexed="63"/>
      </top>
      <bottom style="thin"/>
    </border>
    <border>
      <left style="thin"/>
      <right style="thin"/>
      <top style="thin"/>
      <bottom style="thin"/>
    </border>
    <border>
      <left>
        <color indexed="63"/>
      </left>
      <right style="medium"/>
      <top style="medium"/>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2" borderId="1" xfId="0" applyFont="1" applyFill="1" applyBorder="1" applyAlignment="1" applyProtection="1">
      <alignment horizontal="center" wrapText="1"/>
      <protection locked="0"/>
    </xf>
    <xf numFmtId="14" fontId="0" fillId="2" borderId="1" xfId="0" applyNumberFormat="1" applyFont="1" applyFill="1" applyBorder="1" applyAlignment="1" applyProtection="1">
      <alignment horizontal="center" wrapText="1"/>
      <protection locked="0"/>
    </xf>
    <xf numFmtId="189" fontId="0" fillId="2" borderId="1" xfId="0" applyNumberFormat="1" applyFont="1" applyFill="1" applyBorder="1" applyAlignment="1" applyProtection="1">
      <alignment horizontal="center" wrapText="1"/>
      <protection locked="0"/>
    </xf>
    <xf numFmtId="0" fontId="0" fillId="2" borderId="2" xfId="0" applyFill="1" applyBorder="1" applyAlignment="1" applyProtection="1">
      <alignment/>
      <protection locked="0"/>
    </xf>
    <xf numFmtId="0" fontId="0" fillId="2" borderId="0" xfId="0" applyFill="1" applyAlignment="1" applyProtection="1">
      <alignment/>
      <protection locked="0"/>
    </xf>
    <xf numFmtId="4" fontId="0" fillId="2" borderId="0" xfId="0" applyNumberFormat="1" applyFill="1" applyAlignment="1" applyProtection="1">
      <alignment/>
      <protection locked="0"/>
    </xf>
    <xf numFmtId="189" fontId="0" fillId="2" borderId="3" xfId="0" applyNumberFormat="1" applyFont="1" applyFill="1" applyBorder="1" applyAlignment="1" applyProtection="1">
      <alignment horizontal="right" vertical="center"/>
      <protection locked="0"/>
    </xf>
    <xf numFmtId="0" fontId="0" fillId="2" borderId="1" xfId="0" applyFont="1" applyFill="1" applyBorder="1" applyAlignment="1" applyProtection="1">
      <alignment wrapText="1"/>
      <protection locked="0"/>
    </xf>
    <xf numFmtId="0" fontId="0" fillId="2" borderId="4" xfId="0" applyFont="1" applyFill="1" applyBorder="1" applyAlignment="1" applyProtection="1">
      <alignment horizontal="left" wrapText="1"/>
      <protection locked="0"/>
    </xf>
    <xf numFmtId="0" fontId="0" fillId="2" borderId="0" xfId="0" applyFill="1" applyBorder="1" applyAlignment="1" applyProtection="1">
      <alignment/>
      <protection locked="0"/>
    </xf>
    <xf numFmtId="0" fontId="6" fillId="2" borderId="4" xfId="0" applyFont="1" applyFill="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0" fillId="2" borderId="1" xfId="0" applyFont="1" applyFill="1" applyBorder="1" applyAlignment="1" applyProtection="1">
      <alignment horizontal="left" wrapText="1"/>
      <protection locked="0"/>
    </xf>
    <xf numFmtId="0" fontId="0" fillId="2" borderId="0" xfId="0" applyFont="1" applyFill="1" applyBorder="1" applyAlignment="1" applyProtection="1">
      <alignment horizontal="left" wrapText="1"/>
      <protection locked="0"/>
    </xf>
    <xf numFmtId="189" fontId="17" fillId="0" borderId="3" xfId="0" applyNumberFormat="1" applyFont="1" applyFill="1" applyBorder="1" applyAlignment="1" applyProtection="1">
      <alignment horizontal="right" vertical="center"/>
      <protection locked="0"/>
    </xf>
    <xf numFmtId="189" fontId="0" fillId="0" borderId="3" xfId="0" applyNumberFormat="1" applyFont="1" applyFill="1" applyBorder="1" applyAlignment="1" applyProtection="1">
      <alignment horizontal="right" vertical="center"/>
      <protection locked="0"/>
    </xf>
    <xf numFmtId="0" fontId="0" fillId="0" borderId="1" xfId="0" applyFont="1" applyFill="1" applyBorder="1" applyAlignment="1" applyProtection="1">
      <alignment horizontal="center" wrapText="1"/>
      <protection locked="0"/>
    </xf>
    <xf numFmtId="0" fontId="6" fillId="0" borderId="2" xfId="0" applyFont="1" applyFill="1" applyBorder="1" applyAlignment="1" applyProtection="1">
      <alignment vertical="top" wrapText="1"/>
      <protection locked="0"/>
    </xf>
    <xf numFmtId="0" fontId="6" fillId="0" borderId="4" xfId="0" applyFont="1" applyFill="1" applyBorder="1" applyAlignment="1" applyProtection="1">
      <alignment vertical="top" wrapText="1"/>
      <protection locked="0"/>
    </xf>
    <xf numFmtId="0" fontId="0" fillId="2" borderId="5" xfId="0" applyFill="1" applyBorder="1" applyAlignment="1" applyProtection="1">
      <alignment vertical="center" wrapText="1"/>
      <protection locked="0"/>
    </xf>
    <xf numFmtId="0" fontId="0" fillId="2" borderId="0" xfId="0" applyFill="1" applyAlignment="1" applyProtection="1">
      <alignment horizontal="center"/>
      <protection/>
    </xf>
    <xf numFmtId="0" fontId="0" fillId="0" borderId="1" xfId="0" applyFont="1" applyFill="1" applyBorder="1" applyAlignment="1" applyProtection="1">
      <alignment horizontal="center" wrapText="1"/>
      <protection/>
    </xf>
    <xf numFmtId="0" fontId="0" fillId="2" borderId="1" xfId="0" applyFont="1" applyFill="1" applyBorder="1" applyAlignment="1" applyProtection="1">
      <alignment horizontal="center" wrapText="1"/>
      <protection/>
    </xf>
    <xf numFmtId="0" fontId="0" fillId="2" borderId="0" xfId="0" applyFill="1" applyAlignment="1" applyProtection="1">
      <alignment horizontal="left"/>
      <protection/>
    </xf>
    <xf numFmtId="0" fontId="0" fillId="2" borderId="2" xfId="0" applyFont="1" applyFill="1" applyBorder="1" applyAlignment="1" applyProtection="1">
      <alignment horizontal="right" wrapText="1"/>
      <protection locked="0"/>
    </xf>
    <xf numFmtId="0" fontId="0" fillId="3" borderId="2" xfId="0" applyFont="1" applyFill="1" applyBorder="1" applyAlignment="1" applyProtection="1">
      <alignment horizontal="right" vertical="center" wrapText="1"/>
      <protection/>
    </xf>
    <xf numFmtId="189" fontId="0" fillId="2" borderId="6" xfId="0" applyNumberFormat="1" applyFont="1" applyFill="1" applyBorder="1" applyAlignment="1" applyProtection="1">
      <alignment horizontal="right" vertical="center"/>
      <protection locked="0"/>
    </xf>
    <xf numFmtId="0" fontId="0" fillId="2" borderId="0" xfId="0" applyFill="1" applyAlignment="1" applyProtection="1">
      <alignment horizontal="center"/>
      <protection locked="0"/>
    </xf>
    <xf numFmtId="4" fontId="0" fillId="2" borderId="0" xfId="0" applyNumberFormat="1" applyFill="1" applyAlignment="1" applyProtection="1">
      <alignment horizontal="center"/>
      <protection locked="0"/>
    </xf>
    <xf numFmtId="49" fontId="21" fillId="2" borderId="0" xfId="0" applyNumberFormat="1" applyFont="1" applyFill="1" applyAlignment="1" applyProtection="1">
      <alignment horizontal="left" wrapText="1"/>
      <protection/>
    </xf>
    <xf numFmtId="49" fontId="0" fillId="2" borderId="0" xfId="0" applyNumberFormat="1" applyFont="1" applyFill="1" applyAlignment="1" applyProtection="1">
      <alignment horizontal="left"/>
      <protection/>
    </xf>
    <xf numFmtId="49" fontId="7" fillId="2" borderId="0" xfId="0" applyNumberFormat="1" applyFont="1" applyFill="1" applyAlignment="1" applyProtection="1">
      <alignment horizontal="left" vertical="center" wrapText="1"/>
      <protection/>
    </xf>
    <xf numFmtId="0" fontId="0" fillId="2" borderId="0" xfId="0" applyFill="1" applyAlignment="1" applyProtection="1">
      <alignment/>
      <protection/>
    </xf>
    <xf numFmtId="0" fontId="20" fillId="2" borderId="0" xfId="0" applyFont="1" applyFill="1" applyAlignment="1" applyProtection="1">
      <alignment horizontal="left"/>
      <protection/>
    </xf>
    <xf numFmtId="0" fontId="0" fillId="2" borderId="0" xfId="0" applyFill="1" applyBorder="1" applyAlignment="1" applyProtection="1">
      <alignment/>
      <protection/>
    </xf>
    <xf numFmtId="0" fontId="2" fillId="4" borderId="7" xfId="15" applyFill="1" applyBorder="1" applyAlignment="1" applyProtection="1">
      <alignment horizontal="center" vertical="center"/>
      <protection/>
    </xf>
    <xf numFmtId="0" fontId="15" fillId="4" borderId="8" xfId="0" applyFont="1" applyFill="1" applyBorder="1" applyAlignment="1" applyProtection="1">
      <alignment horizontal="left" vertical="center"/>
      <protection/>
    </xf>
    <xf numFmtId="0" fontId="15" fillId="4" borderId="9" xfId="0" applyFont="1" applyFill="1" applyBorder="1" applyAlignment="1" applyProtection="1">
      <alignment vertical="center"/>
      <protection/>
    </xf>
    <xf numFmtId="0" fontId="0" fillId="4" borderId="9" xfId="0" applyFont="1" applyFill="1" applyBorder="1" applyAlignment="1" applyProtection="1">
      <alignment vertical="center"/>
      <protection/>
    </xf>
    <xf numFmtId="0" fontId="0" fillId="4" borderId="3" xfId="0" applyFont="1" applyFill="1" applyBorder="1" applyAlignment="1" applyProtection="1">
      <alignment vertical="center"/>
      <protection/>
    </xf>
    <xf numFmtId="0" fontId="0" fillId="2" borderId="0" xfId="0" applyFill="1" applyAlignment="1" applyProtection="1">
      <alignment vertical="center"/>
      <protection/>
    </xf>
    <xf numFmtId="0" fontId="2" fillId="4" borderId="10" xfId="15" applyFill="1" applyBorder="1" applyAlignment="1" applyProtection="1">
      <alignment horizontal="center" vertical="center"/>
      <protection/>
    </xf>
    <xf numFmtId="0" fontId="15" fillId="4" borderId="11" xfId="0" applyFont="1" applyFill="1" applyBorder="1" applyAlignment="1" applyProtection="1">
      <alignment horizontal="left" vertical="center"/>
      <protection/>
    </xf>
    <xf numFmtId="0" fontId="15" fillId="4" borderId="0" xfId="0" applyFont="1" applyFill="1" applyBorder="1" applyAlignment="1" applyProtection="1">
      <alignment vertical="center"/>
      <protection/>
    </xf>
    <xf numFmtId="0" fontId="0" fillId="4" borderId="0" xfId="0" applyFont="1" applyFill="1" applyBorder="1" applyAlignment="1" applyProtection="1">
      <alignment vertical="center"/>
      <protection/>
    </xf>
    <xf numFmtId="0" fontId="0" fillId="4" borderId="12" xfId="0" applyFont="1" applyFill="1" applyBorder="1" applyAlignment="1" applyProtection="1">
      <alignment vertical="center"/>
      <protection/>
    </xf>
    <xf numFmtId="0" fontId="2" fillId="5" borderId="13" xfId="15" applyFill="1" applyBorder="1" applyAlignment="1" applyProtection="1">
      <alignment horizontal="center" vertical="center"/>
      <protection/>
    </xf>
    <xf numFmtId="0" fontId="15" fillId="5" borderId="14" xfId="0" applyFont="1" applyFill="1" applyBorder="1" applyAlignment="1" applyProtection="1">
      <alignment horizontal="left" vertical="center"/>
      <protection/>
    </xf>
    <xf numFmtId="0" fontId="15" fillId="5" borderId="15" xfId="0" applyFont="1" applyFill="1" applyBorder="1" applyAlignment="1" applyProtection="1">
      <alignment vertical="center"/>
      <protection/>
    </xf>
    <xf numFmtId="0" fontId="15" fillId="5" borderId="16" xfId="0" applyFont="1" applyFill="1" applyBorder="1" applyAlignment="1" applyProtection="1">
      <alignment vertical="center"/>
      <protection/>
    </xf>
    <xf numFmtId="0" fontId="2" fillId="6" borderId="13" xfId="15" applyFill="1" applyBorder="1" applyAlignment="1" applyProtection="1">
      <alignment horizontal="center" vertical="center"/>
      <protection/>
    </xf>
    <xf numFmtId="0" fontId="15" fillId="6" borderId="14" xfId="0" applyFont="1" applyFill="1" applyBorder="1" applyAlignment="1" applyProtection="1">
      <alignment horizontal="left" vertical="center"/>
      <protection/>
    </xf>
    <xf numFmtId="0" fontId="15" fillId="6" borderId="15" xfId="0" applyFont="1" applyFill="1" applyBorder="1" applyAlignment="1" applyProtection="1">
      <alignment vertical="center"/>
      <protection/>
    </xf>
    <xf numFmtId="0" fontId="0" fillId="6" borderId="15" xfId="0" applyFont="1" applyFill="1" applyBorder="1" applyAlignment="1" applyProtection="1">
      <alignment vertical="center"/>
      <protection/>
    </xf>
    <xf numFmtId="0" fontId="0" fillId="6" borderId="16" xfId="0" applyFont="1" applyFill="1" applyBorder="1" applyAlignment="1" applyProtection="1">
      <alignment vertical="center"/>
      <protection/>
    </xf>
    <xf numFmtId="0" fontId="2" fillId="7" borderId="13" xfId="15" applyFill="1" applyBorder="1" applyAlignment="1" applyProtection="1">
      <alignment horizontal="center" vertical="center"/>
      <protection/>
    </xf>
    <xf numFmtId="0" fontId="15" fillId="7" borderId="14" xfId="0" applyFont="1" applyFill="1" applyBorder="1" applyAlignment="1" applyProtection="1">
      <alignment horizontal="left" vertical="center"/>
      <protection/>
    </xf>
    <xf numFmtId="0" fontId="15" fillId="7" borderId="15" xfId="0" applyFont="1" applyFill="1" applyBorder="1" applyAlignment="1" applyProtection="1">
      <alignment vertical="center"/>
      <protection/>
    </xf>
    <xf numFmtId="0" fontId="0" fillId="7" borderId="15" xfId="0" applyFont="1" applyFill="1" applyBorder="1" applyAlignment="1" applyProtection="1">
      <alignment vertical="center"/>
      <protection/>
    </xf>
    <xf numFmtId="0" fontId="0" fillId="7" borderId="16" xfId="0" applyFont="1" applyFill="1" applyBorder="1" applyAlignment="1" applyProtection="1">
      <alignment vertical="center"/>
      <protection/>
    </xf>
    <xf numFmtId="0" fontId="2" fillId="8" borderId="17" xfId="15" applyFill="1" applyBorder="1" applyAlignment="1" applyProtection="1">
      <alignment horizontal="center" vertical="center"/>
      <protection/>
    </xf>
    <xf numFmtId="0" fontId="15" fillId="8" borderId="18" xfId="0" applyFont="1" applyFill="1" applyBorder="1" applyAlignment="1" applyProtection="1">
      <alignment horizontal="left" vertical="center"/>
      <protection/>
    </xf>
    <xf numFmtId="0" fontId="15" fillId="8" borderId="19" xfId="0" applyFont="1" applyFill="1" applyBorder="1" applyAlignment="1" applyProtection="1">
      <alignment vertical="center"/>
      <protection/>
    </xf>
    <xf numFmtId="0" fontId="0" fillId="8" borderId="19" xfId="0" applyFont="1" applyFill="1" applyBorder="1" applyAlignment="1" applyProtection="1">
      <alignment vertical="center"/>
      <protection/>
    </xf>
    <xf numFmtId="0" fontId="0" fillId="8" borderId="20" xfId="0" applyFont="1" applyFill="1" applyBorder="1" applyAlignment="1" applyProtection="1">
      <alignment vertical="center"/>
      <protection/>
    </xf>
    <xf numFmtId="0" fontId="2" fillId="8" borderId="21" xfId="15" applyFill="1" applyBorder="1" applyAlignment="1" applyProtection="1">
      <alignment horizontal="center" vertical="center"/>
      <protection/>
    </xf>
    <xf numFmtId="0" fontId="15" fillId="8" borderId="22" xfId="0" applyFont="1" applyFill="1" applyBorder="1" applyAlignment="1" applyProtection="1">
      <alignment horizontal="left" vertical="center"/>
      <protection/>
    </xf>
    <xf numFmtId="0" fontId="15" fillId="8" borderId="5" xfId="0" applyFont="1" applyFill="1" applyBorder="1" applyAlignment="1" applyProtection="1">
      <alignment vertical="center"/>
      <protection/>
    </xf>
    <xf numFmtId="0" fontId="0" fillId="8" borderId="5" xfId="0" applyFont="1" applyFill="1" applyBorder="1" applyAlignment="1" applyProtection="1">
      <alignment vertical="center"/>
      <protection/>
    </xf>
    <xf numFmtId="0" fontId="0" fillId="8" borderId="23" xfId="0" applyFont="1" applyFill="1" applyBorder="1" applyAlignment="1" applyProtection="1">
      <alignment vertical="center"/>
      <protection/>
    </xf>
    <xf numFmtId="0" fontId="2" fillId="9" borderId="24" xfId="15" applyFill="1" applyBorder="1" applyAlignment="1" applyProtection="1">
      <alignment horizontal="center" vertical="center"/>
      <protection/>
    </xf>
    <xf numFmtId="0" fontId="15" fillId="9" borderId="25" xfId="0" applyNumberFormat="1" applyFont="1" applyFill="1" applyBorder="1" applyAlignment="1" applyProtection="1">
      <alignment horizontal="left" vertical="center"/>
      <protection/>
    </xf>
    <xf numFmtId="0" fontId="15" fillId="9" borderId="26" xfId="0" applyFont="1" applyFill="1" applyBorder="1" applyAlignment="1" applyProtection="1">
      <alignment vertical="center" wrapText="1"/>
      <protection/>
    </xf>
    <xf numFmtId="0" fontId="15" fillId="9" borderId="26" xfId="0" applyFont="1" applyFill="1" applyBorder="1" applyAlignment="1" applyProtection="1">
      <alignment wrapText="1"/>
      <protection/>
    </xf>
    <xf numFmtId="0" fontId="0" fillId="9" borderId="26" xfId="0" applyFont="1" applyFill="1" applyBorder="1" applyAlignment="1" applyProtection="1">
      <alignment/>
      <protection/>
    </xf>
    <xf numFmtId="0" fontId="0" fillId="9" borderId="27" xfId="0" applyFont="1" applyFill="1" applyBorder="1" applyAlignment="1" applyProtection="1">
      <alignment/>
      <protection/>
    </xf>
    <xf numFmtId="0" fontId="10" fillId="2" borderId="0" xfId="0" applyFont="1" applyFill="1" applyAlignment="1" applyProtection="1">
      <alignment horizontal="left"/>
      <protection/>
    </xf>
    <xf numFmtId="0" fontId="0" fillId="2" borderId="28" xfId="0" applyFont="1" applyFill="1" applyBorder="1" applyAlignment="1" applyProtection="1">
      <alignment horizontal="center" vertical="center" wrapText="1"/>
      <protection/>
    </xf>
    <xf numFmtId="0" fontId="0" fillId="2" borderId="28"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center" vertical="center" wrapText="1"/>
      <protection locked="0"/>
    </xf>
    <xf numFmtId="14" fontId="0" fillId="2" borderId="1" xfId="0" applyNumberFormat="1" applyFont="1" applyFill="1" applyBorder="1" applyAlignment="1" applyProtection="1">
      <alignment horizontal="center" vertical="center" wrapText="1"/>
      <protection locked="0"/>
    </xf>
    <xf numFmtId="189" fontId="0" fillId="2" borderId="1" xfId="0" applyNumberFormat="1" applyFont="1" applyFill="1" applyBorder="1" applyAlignment="1" applyProtection="1">
      <alignment horizontal="center" vertical="center" wrapText="1"/>
      <protection locked="0"/>
    </xf>
    <xf numFmtId="0" fontId="0" fillId="2" borderId="2" xfId="0" applyFill="1" applyBorder="1" applyAlignment="1" applyProtection="1">
      <alignment vertical="center"/>
      <protection locked="0"/>
    </xf>
    <xf numFmtId="0" fontId="0" fillId="2" borderId="2" xfId="0" applyFont="1" applyFill="1" applyBorder="1" applyAlignment="1" applyProtection="1">
      <alignment horizontal="center" vertical="center" wrapText="1"/>
      <protection locked="0"/>
    </xf>
    <xf numFmtId="14" fontId="0"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wrapText="1"/>
      <protection locked="0"/>
    </xf>
    <xf numFmtId="14"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2" xfId="0" applyFill="1" applyBorder="1" applyAlignment="1" applyProtection="1">
      <alignment vertical="center" wrapText="1"/>
      <protection locked="0"/>
    </xf>
    <xf numFmtId="14" fontId="0" fillId="2" borderId="2" xfId="0" applyNumberForma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wrapText="1"/>
      <protection/>
    </xf>
    <xf numFmtId="0" fontId="0" fillId="2" borderId="1" xfId="0" applyFont="1" applyFill="1" applyBorder="1" applyAlignment="1" applyProtection="1">
      <alignment horizontal="left" vertical="center" wrapText="1"/>
      <protection locked="0"/>
    </xf>
    <xf numFmtId="177" fontId="0" fillId="2" borderId="1" xfId="0" applyNumberFormat="1" applyFont="1" applyFill="1" applyBorder="1" applyAlignment="1" applyProtection="1">
      <alignment horizontal="center" vertical="center" wrapText="1"/>
      <protection locked="0"/>
    </xf>
    <xf numFmtId="177" fontId="0" fillId="2" borderId="1" xfId="0" applyNumberFormat="1" applyFont="1" applyFill="1" applyBorder="1" applyAlignment="1" applyProtection="1">
      <alignment horizontal="center" vertical="center" wrapText="1"/>
      <protection locked="0"/>
    </xf>
    <xf numFmtId="4" fontId="0" fillId="2" borderId="1" xfId="0" applyNumberFormat="1" applyFont="1" applyFill="1" applyBorder="1" applyAlignment="1" applyProtection="1">
      <alignment horizontal="center" vertical="center" wrapText="1"/>
      <protection locked="0"/>
    </xf>
    <xf numFmtId="10" fontId="14" fillId="2" borderId="1" xfId="21" applyNumberFormat="1" applyFont="1" applyFill="1" applyBorder="1" applyAlignment="1" applyProtection="1">
      <alignment horizontal="center" vertical="center" wrapText="1"/>
      <protection locked="0"/>
    </xf>
    <xf numFmtId="4" fontId="7" fillId="2" borderId="1" xfId="21" applyNumberFormat="1"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0" fillId="2" borderId="19" xfId="0" applyFont="1" applyFill="1" applyBorder="1" applyAlignment="1" applyProtection="1">
      <alignment horizontal="left" vertical="center" wrapText="1"/>
      <protection locked="0"/>
    </xf>
    <xf numFmtId="0" fontId="0" fillId="2" borderId="19" xfId="0" applyFill="1" applyBorder="1" applyAlignment="1" applyProtection="1">
      <alignment vertical="center"/>
      <protection locked="0"/>
    </xf>
    <xf numFmtId="0" fontId="0" fillId="2" borderId="0" xfId="0" applyFont="1" applyFill="1" applyBorder="1" applyAlignment="1" applyProtection="1">
      <alignment horizontal="left" vertical="center" wrapText="1"/>
      <protection locked="0"/>
    </xf>
    <xf numFmtId="0" fontId="0" fillId="2" borderId="0" xfId="0" applyFill="1" applyBorder="1" applyAlignment="1" applyProtection="1">
      <alignment vertical="center"/>
      <protection locked="0"/>
    </xf>
    <xf numFmtId="0" fontId="0" fillId="2" borderId="19"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wrapText="1"/>
      <protection locked="0"/>
    </xf>
    <xf numFmtId="0" fontId="0" fillId="2" borderId="0" xfId="0" applyFill="1" applyAlignment="1" applyProtection="1">
      <alignment horizontal="center" wrapText="1"/>
      <protection/>
    </xf>
    <xf numFmtId="0" fontId="0" fillId="2" borderId="0" xfId="0" applyFill="1" applyAlignment="1" applyProtection="1">
      <alignment wrapText="1"/>
      <protection/>
    </xf>
    <xf numFmtId="0" fontId="4" fillId="2" borderId="29" xfId="0" applyFont="1" applyFill="1" applyBorder="1" applyAlignment="1" applyProtection="1">
      <alignment/>
      <protection/>
    </xf>
    <xf numFmtId="0" fontId="4" fillId="2" borderId="30" xfId="0" applyFont="1" applyFill="1" applyBorder="1" applyAlignment="1" applyProtection="1">
      <alignment/>
      <protection/>
    </xf>
    <xf numFmtId="0" fontId="4" fillId="2" borderId="30" xfId="0" applyFont="1" applyFill="1" applyBorder="1" applyAlignment="1" applyProtection="1">
      <alignment horizontal="center"/>
      <protection/>
    </xf>
    <xf numFmtId="0" fontId="4" fillId="2" borderId="31" xfId="0" applyFont="1" applyFill="1" applyBorder="1" applyAlignment="1" applyProtection="1">
      <alignment/>
      <protection/>
    </xf>
    <xf numFmtId="0" fontId="0" fillId="5" borderId="9" xfId="0" applyFont="1" applyFill="1" applyBorder="1" applyAlignment="1" applyProtection="1">
      <alignment horizontal="left"/>
      <protection/>
    </xf>
    <xf numFmtId="0" fontId="0" fillId="5" borderId="3" xfId="0" applyFont="1" applyFill="1" applyBorder="1" applyAlignment="1" applyProtection="1">
      <alignment horizontal="left"/>
      <protection/>
    </xf>
    <xf numFmtId="0" fontId="4" fillId="2" borderId="0" xfId="0" applyFont="1" applyFill="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horizontal="left"/>
      <protection/>
    </xf>
    <xf numFmtId="0" fontId="0" fillId="2" borderId="32" xfId="0" applyFill="1" applyBorder="1" applyAlignment="1" applyProtection="1">
      <alignment/>
      <protection/>
    </xf>
    <xf numFmtId="0" fontId="0" fillId="2" borderId="19" xfId="0" applyFill="1" applyBorder="1" applyAlignment="1" applyProtection="1">
      <alignment/>
      <protection/>
    </xf>
    <xf numFmtId="0" fontId="0" fillId="2" borderId="33" xfId="0" applyFill="1" applyBorder="1" applyAlignment="1" applyProtection="1">
      <alignment/>
      <protection/>
    </xf>
    <xf numFmtId="0" fontId="0" fillId="2" borderId="5" xfId="0" applyFill="1" applyBorder="1" applyAlignment="1" applyProtection="1">
      <alignment/>
      <protection/>
    </xf>
    <xf numFmtId="189" fontId="0" fillId="3" borderId="1" xfId="0" applyNumberFormat="1" applyFont="1" applyFill="1" applyBorder="1" applyAlignment="1" applyProtection="1">
      <alignment horizontal="right" vertical="center"/>
      <protection/>
    </xf>
    <xf numFmtId="0" fontId="8" fillId="2" borderId="0" xfId="0" applyFont="1" applyFill="1" applyBorder="1" applyAlignment="1" applyProtection="1">
      <alignment vertical="center" wrapText="1"/>
      <protection/>
    </xf>
    <xf numFmtId="0" fontId="8" fillId="2" borderId="0" xfId="0" applyFont="1" applyFill="1" applyAlignment="1" applyProtection="1">
      <alignment vertical="center" wrapText="1"/>
      <protection/>
    </xf>
    <xf numFmtId="0" fontId="0" fillId="5" borderId="11" xfId="0" applyFill="1" applyBorder="1" applyAlignment="1" applyProtection="1">
      <alignment horizontal="left"/>
      <protection/>
    </xf>
    <xf numFmtId="0" fontId="0" fillId="5" borderId="0" xfId="0" applyFill="1" applyBorder="1" applyAlignment="1" applyProtection="1">
      <alignment horizontal="left"/>
      <protection/>
    </xf>
    <xf numFmtId="0" fontId="0" fillId="5" borderId="0" xfId="0" applyFill="1" applyBorder="1" applyAlignment="1" applyProtection="1">
      <alignment horizontal="center"/>
      <protection/>
    </xf>
    <xf numFmtId="49" fontId="0" fillId="2" borderId="2" xfId="0" applyNumberFormat="1" applyFont="1" applyFill="1" applyBorder="1" applyAlignment="1" applyProtection="1">
      <alignment horizontal="center" vertical="center" wrapText="1"/>
      <protection/>
    </xf>
    <xf numFmtId="4" fontId="0" fillId="3" borderId="2" xfId="0" applyNumberFormat="1" applyFont="1" applyFill="1" applyBorder="1" applyAlignment="1" applyProtection="1">
      <alignment horizontal="center" vertical="center" wrapText="1"/>
      <protection/>
    </xf>
    <xf numFmtId="0" fontId="0" fillId="2" borderId="6" xfId="0" applyFont="1" applyFill="1" applyBorder="1" applyAlignment="1" applyProtection="1">
      <alignment horizontal="center" vertical="center" wrapText="1"/>
      <protection/>
    </xf>
    <xf numFmtId="0" fontId="0" fillId="2" borderId="1" xfId="0" applyFont="1" applyFill="1" applyBorder="1" applyAlignment="1" applyProtection="1">
      <alignment horizontal="center" vertical="center" wrapText="1"/>
      <protection/>
    </xf>
    <xf numFmtId="0" fontId="0" fillId="2" borderId="0" xfId="0" applyFill="1" applyAlignment="1" applyProtection="1">
      <alignment vertical="center" wrapText="1"/>
      <protection/>
    </xf>
    <xf numFmtId="4" fontId="0" fillId="2" borderId="0" xfId="0" applyNumberFormat="1" applyFill="1" applyAlignment="1" applyProtection="1">
      <alignment/>
      <protection/>
    </xf>
    <xf numFmtId="0" fontId="0" fillId="2" borderId="8" xfId="0" applyFill="1" applyBorder="1" applyAlignment="1" applyProtection="1">
      <alignment horizontal="left"/>
      <protection/>
    </xf>
    <xf numFmtId="0" fontId="0" fillId="2" borderId="9" xfId="0" applyFill="1" applyBorder="1" applyAlignment="1" applyProtection="1">
      <alignment/>
      <protection/>
    </xf>
    <xf numFmtId="0" fontId="0" fillId="2" borderId="25" xfId="0" applyFill="1" applyBorder="1" applyAlignment="1" applyProtection="1">
      <alignment horizontal="left"/>
      <protection/>
    </xf>
    <xf numFmtId="0" fontId="0" fillId="2" borderId="26" xfId="0" applyFill="1" applyBorder="1" applyAlignment="1" applyProtection="1">
      <alignment/>
      <protection/>
    </xf>
    <xf numFmtId="189" fontId="0" fillId="3" borderId="27" xfId="0" applyNumberFormat="1" applyFont="1" applyFill="1" applyBorder="1" applyAlignment="1" applyProtection="1">
      <alignment horizontal="right" vertical="center"/>
      <protection/>
    </xf>
    <xf numFmtId="0" fontId="8" fillId="2" borderId="0" xfId="0" applyFont="1" applyFill="1" applyAlignment="1" applyProtection="1">
      <alignment horizontal="center" vertical="center" wrapText="1"/>
      <protection/>
    </xf>
    <xf numFmtId="4" fontId="0" fillId="2" borderId="0" xfId="0" applyNumberFormat="1" applyFill="1" applyAlignment="1" applyProtection="1">
      <alignment horizontal="center"/>
      <protection/>
    </xf>
    <xf numFmtId="0" fontId="17" fillId="2" borderId="0" xfId="0" applyFont="1" applyFill="1" applyAlignment="1" applyProtection="1">
      <alignment/>
      <protection/>
    </xf>
    <xf numFmtId="0" fontId="17" fillId="2" borderId="0" xfId="0" applyFont="1" applyFill="1" applyBorder="1" applyAlignment="1" applyProtection="1">
      <alignment wrapText="1"/>
      <protection/>
    </xf>
    <xf numFmtId="0" fontId="4" fillId="2" borderId="0" xfId="0" applyFont="1" applyFill="1" applyAlignment="1" applyProtection="1">
      <alignment horizontal="center"/>
      <protection/>
    </xf>
    <xf numFmtId="0" fontId="0" fillId="2" borderId="0" xfId="0" applyFont="1" applyFill="1" applyAlignment="1" applyProtection="1">
      <alignment/>
      <protection/>
    </xf>
    <xf numFmtId="0" fontId="7" fillId="2" borderId="0" xfId="0" applyFont="1" applyFill="1" applyAlignment="1" applyProtection="1">
      <alignment/>
      <protection/>
    </xf>
    <xf numFmtId="0" fontId="0" fillId="2" borderId="8" xfId="0" applyFill="1" applyBorder="1" applyAlignment="1" applyProtection="1">
      <alignment/>
      <protection/>
    </xf>
    <xf numFmtId="0" fontId="0" fillId="2" borderId="25" xfId="0" applyFill="1" applyBorder="1" applyAlignment="1" applyProtection="1">
      <alignment/>
      <protection/>
    </xf>
    <xf numFmtId="0" fontId="18" fillId="2" borderId="0" xfId="0" applyFont="1" applyFill="1" applyAlignment="1" applyProtection="1">
      <alignment/>
      <protection/>
    </xf>
    <xf numFmtId="0" fontId="18" fillId="2" borderId="0" xfId="0" applyFont="1" applyFill="1" applyBorder="1" applyAlignment="1" applyProtection="1">
      <alignment wrapText="1"/>
      <protection/>
    </xf>
    <xf numFmtId="0" fontId="0" fillId="2" borderId="0" xfId="0" applyFont="1" applyFill="1" applyAlignment="1" applyProtection="1">
      <alignment vertical="center"/>
      <protection/>
    </xf>
    <xf numFmtId="0" fontId="18" fillId="2" borderId="0" xfId="0" applyFont="1" applyFill="1" applyAlignment="1" applyProtection="1">
      <alignment vertical="center"/>
      <protection/>
    </xf>
    <xf numFmtId="0" fontId="0" fillId="2" borderId="0" xfId="0" applyFont="1" applyFill="1" applyAlignment="1" applyProtection="1">
      <alignment horizontal="center"/>
      <protection/>
    </xf>
    <xf numFmtId="0" fontId="5" fillId="5" borderId="8" xfId="0" applyFont="1" applyFill="1" applyBorder="1" applyAlignment="1" applyProtection="1">
      <alignment/>
      <protection/>
    </xf>
    <xf numFmtId="0" fontId="0" fillId="5" borderId="9" xfId="0" applyFill="1" applyBorder="1" applyAlignment="1" applyProtection="1">
      <alignment/>
      <protection/>
    </xf>
    <xf numFmtId="0" fontId="0" fillId="5" borderId="9" xfId="0" applyFont="1" applyFill="1" applyBorder="1" applyAlignment="1" applyProtection="1">
      <alignment/>
      <protection/>
    </xf>
    <xf numFmtId="0" fontId="0" fillId="5" borderId="9" xfId="0" applyFont="1" applyFill="1" applyBorder="1" applyAlignment="1" applyProtection="1">
      <alignment horizontal="center"/>
      <protection/>
    </xf>
    <xf numFmtId="0" fontId="0" fillId="5" borderId="3" xfId="0" applyFill="1" applyBorder="1" applyAlignment="1" applyProtection="1">
      <alignment/>
      <protection/>
    </xf>
    <xf numFmtId="0" fontId="0" fillId="5" borderId="11" xfId="0" applyFont="1" applyFill="1" applyBorder="1" applyAlignment="1" applyProtection="1">
      <alignment horizontal="right"/>
      <protection/>
    </xf>
    <xf numFmtId="0" fontId="0" fillId="5" borderId="0" xfId="0" applyFill="1" applyBorder="1" applyAlignment="1" applyProtection="1">
      <alignment/>
      <protection/>
    </xf>
    <xf numFmtId="0" fontId="9" fillId="5" borderId="0" xfId="0" applyFont="1" applyFill="1" applyBorder="1" applyAlignment="1" applyProtection="1">
      <alignment horizontal="center" wrapText="1"/>
      <protection/>
    </xf>
    <xf numFmtId="2" fontId="0" fillId="5" borderId="0" xfId="0" applyNumberFormat="1" applyFont="1" applyFill="1" applyBorder="1" applyAlignment="1" applyProtection="1">
      <alignment horizontal="center" wrapText="1"/>
      <protection/>
    </xf>
    <xf numFmtId="2" fontId="0" fillId="5" borderId="12" xfId="0" applyNumberFormat="1" applyFont="1" applyFill="1" applyBorder="1" applyAlignment="1" applyProtection="1">
      <alignment horizontal="center" wrapText="1"/>
      <protection/>
    </xf>
    <xf numFmtId="49" fontId="0" fillId="5" borderId="11" xfId="0" applyNumberFormat="1" applyFont="1" applyFill="1" applyBorder="1" applyAlignment="1" applyProtection="1">
      <alignment horizontal="left" vertical="center"/>
      <protection/>
    </xf>
    <xf numFmtId="49" fontId="0" fillId="5" borderId="0" xfId="0" applyNumberFormat="1" applyFont="1" applyFill="1" applyBorder="1" applyAlignment="1" applyProtection="1">
      <alignment horizontal="left" vertical="center"/>
      <protection/>
    </xf>
    <xf numFmtId="49" fontId="0" fillId="5" borderId="12" xfId="0" applyNumberFormat="1" applyFont="1" applyFill="1" applyBorder="1" applyAlignment="1" applyProtection="1">
      <alignment horizontal="left" vertical="center"/>
      <protection/>
    </xf>
    <xf numFmtId="0" fontId="0" fillId="2" borderId="0" xfId="0" applyFill="1" applyAlignment="1" applyProtection="1">
      <alignment horizontal="left" vertical="center"/>
      <protection/>
    </xf>
    <xf numFmtId="0" fontId="18" fillId="2" borderId="0" xfId="0" applyFont="1" applyFill="1" applyAlignment="1" applyProtection="1">
      <alignment horizontal="left" vertical="center"/>
      <protection/>
    </xf>
    <xf numFmtId="49" fontId="0" fillId="5" borderId="0" xfId="0" applyNumberFormat="1" applyFont="1" applyFill="1" applyBorder="1" applyAlignment="1" applyProtection="1">
      <alignment horizontal="center" vertical="center"/>
      <protection/>
    </xf>
    <xf numFmtId="0" fontId="17" fillId="2" borderId="0" xfId="0" applyFont="1" applyFill="1" applyAlignment="1" applyProtection="1">
      <alignment horizontal="left" vertical="center"/>
      <protection/>
    </xf>
    <xf numFmtId="0" fontId="17" fillId="2" borderId="0" xfId="0" applyFont="1" applyFill="1" applyAlignment="1" applyProtection="1">
      <alignment vertical="center"/>
      <protection/>
    </xf>
    <xf numFmtId="0" fontId="17" fillId="2" borderId="0" xfId="0" applyFont="1" applyFill="1" applyBorder="1" applyAlignment="1" applyProtection="1">
      <alignment vertical="center"/>
      <protection/>
    </xf>
    <xf numFmtId="0" fontId="0" fillId="5" borderId="11" xfId="0" applyFill="1" applyBorder="1" applyAlignment="1" applyProtection="1">
      <alignment vertical="center"/>
      <protection/>
    </xf>
    <xf numFmtId="0" fontId="0" fillId="5" borderId="0" xfId="0" applyFill="1" applyBorder="1" applyAlignment="1" applyProtection="1">
      <alignment vertical="center"/>
      <protection/>
    </xf>
    <xf numFmtId="0" fontId="0" fillId="5" borderId="0" xfId="0" applyFill="1" applyBorder="1" applyAlignment="1" applyProtection="1">
      <alignment horizontal="center" vertical="center"/>
      <protection/>
    </xf>
    <xf numFmtId="0" fontId="0" fillId="5" borderId="12" xfId="0" applyFill="1" applyBorder="1" applyAlignment="1" applyProtection="1">
      <alignment vertical="center"/>
      <protection/>
    </xf>
    <xf numFmtId="0" fontId="17" fillId="2" borderId="0" xfId="0" applyFont="1" applyFill="1" applyBorder="1" applyAlignment="1" applyProtection="1">
      <alignment/>
      <protection/>
    </xf>
    <xf numFmtId="0" fontId="0" fillId="5" borderId="0" xfId="0" applyFill="1" applyBorder="1" applyAlignment="1" applyProtection="1">
      <alignment/>
      <protection/>
    </xf>
    <xf numFmtId="0" fontId="0" fillId="5" borderId="12" xfId="0" applyFill="1" applyBorder="1" applyAlignment="1" applyProtection="1">
      <alignment/>
      <protection/>
    </xf>
    <xf numFmtId="0" fontId="0" fillId="5" borderId="11" xfId="0" applyFill="1" applyBorder="1" applyAlignment="1" applyProtection="1">
      <alignment/>
      <protection/>
    </xf>
    <xf numFmtId="0" fontId="0" fillId="5" borderId="11" xfId="0" applyFill="1" applyBorder="1" applyAlignment="1" applyProtection="1">
      <alignment/>
      <protection/>
    </xf>
    <xf numFmtId="0" fontId="0" fillId="5" borderId="12" xfId="0" applyFill="1" applyBorder="1" applyAlignment="1" applyProtection="1">
      <alignment/>
      <protection/>
    </xf>
    <xf numFmtId="0" fontId="0" fillId="5" borderId="25" xfId="0" applyFill="1" applyBorder="1" applyAlignment="1" applyProtection="1">
      <alignment/>
      <protection/>
    </xf>
    <xf numFmtId="0" fontId="0" fillId="5" borderId="26" xfId="0" applyFill="1" applyBorder="1" applyAlignment="1" applyProtection="1">
      <alignment/>
      <protection/>
    </xf>
    <xf numFmtId="0" fontId="0" fillId="5" borderId="26" xfId="0" applyFill="1" applyBorder="1" applyAlignment="1" applyProtection="1">
      <alignment horizontal="center"/>
      <protection/>
    </xf>
    <xf numFmtId="0" fontId="0" fillId="5" borderId="27" xfId="0" applyFill="1" applyBorder="1" applyAlignment="1" applyProtection="1">
      <alignment/>
      <protection/>
    </xf>
    <xf numFmtId="3" fontId="0" fillId="2" borderId="0" xfId="0" applyNumberFormat="1" applyFill="1" applyBorder="1" applyAlignment="1" applyProtection="1">
      <alignment/>
      <protection/>
    </xf>
    <xf numFmtId="3" fontId="0" fillId="2" borderId="0" xfId="0" applyNumberFormat="1" applyFill="1" applyBorder="1" applyAlignment="1" applyProtection="1">
      <alignment horizontal="center"/>
      <protection/>
    </xf>
    <xf numFmtId="0" fontId="0" fillId="0" borderId="0" xfId="0" applyFont="1" applyFill="1" applyBorder="1" applyAlignment="1" applyProtection="1">
      <alignment horizontal="left" vertical="center"/>
      <protection/>
    </xf>
    <xf numFmtId="0" fontId="0" fillId="2" borderId="0" xfId="0" applyFont="1" applyFill="1" applyAlignment="1" applyProtection="1">
      <alignment/>
      <protection/>
    </xf>
    <xf numFmtId="0" fontId="0" fillId="2" borderId="32" xfId="0" applyFont="1" applyFill="1" applyBorder="1" applyAlignment="1" applyProtection="1">
      <alignment horizontal="center" vertical="center" wrapText="1"/>
      <protection/>
    </xf>
    <xf numFmtId="1" fontId="0" fillId="3" borderId="1" xfId="0" applyNumberFormat="1" applyFont="1" applyFill="1" applyBorder="1" applyAlignment="1" applyProtection="1">
      <alignment vertical="center" wrapText="1"/>
      <protection/>
    </xf>
    <xf numFmtId="4" fontId="0" fillId="3" borderId="1" xfId="0" applyNumberFormat="1" applyFont="1" applyFill="1" applyBorder="1" applyAlignment="1" applyProtection="1">
      <alignment vertical="center" wrapText="1"/>
      <protection/>
    </xf>
    <xf numFmtId="4" fontId="0" fillId="3" borderId="1" xfId="0" applyNumberFormat="1" applyFont="1" applyFill="1" applyBorder="1" applyAlignment="1" applyProtection="1">
      <alignment horizontal="center" vertical="center" wrapText="1"/>
      <protection/>
    </xf>
    <xf numFmtId="0" fontId="0" fillId="2" borderId="0" xfId="0" applyFill="1" applyBorder="1" applyAlignment="1" applyProtection="1">
      <alignment vertical="center"/>
      <protection/>
    </xf>
    <xf numFmtId="0" fontId="0" fillId="2" borderId="0" xfId="0" applyFont="1" applyFill="1" applyBorder="1" applyAlignment="1" applyProtection="1">
      <alignment horizontal="center" vertical="center" wrapText="1"/>
      <protection/>
    </xf>
    <xf numFmtId="0" fontId="0" fillId="2" borderId="0" xfId="0" applyFill="1" applyBorder="1" applyAlignment="1" applyProtection="1">
      <alignment horizontal="center"/>
      <protection locked="0"/>
    </xf>
    <xf numFmtId="0" fontId="0" fillId="2" borderId="0" xfId="0" applyFill="1" applyAlignment="1" applyProtection="1">
      <alignment vertical="center" wrapText="1"/>
      <protection locked="0"/>
    </xf>
    <xf numFmtId="0" fontId="0" fillId="2" borderId="0" xfId="0" applyFill="1" applyAlignment="1" applyProtection="1">
      <alignment wrapText="1"/>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4" fontId="0" fillId="2" borderId="0" xfId="0" applyNumberForma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xf>
    <xf numFmtId="0" fontId="5" fillId="5" borderId="8" xfId="0" applyFont="1" applyFill="1" applyBorder="1" applyAlignment="1" applyProtection="1">
      <alignment horizontal="left"/>
      <protection/>
    </xf>
    <xf numFmtId="0" fontId="5" fillId="5" borderId="9" xfId="0" applyFont="1" applyFill="1" applyBorder="1" applyAlignment="1" applyProtection="1">
      <alignment horizontal="left"/>
      <protection/>
    </xf>
    <xf numFmtId="0" fontId="0" fillId="0" borderId="2"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14" fontId="0" fillId="2" borderId="34" xfId="0" applyNumberFormat="1"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locked="0"/>
    </xf>
    <xf numFmtId="4" fontId="0" fillId="2" borderId="0" xfId="0" applyNumberFormat="1" applyFill="1" applyAlignment="1" applyProtection="1">
      <alignment horizontal="center" vertical="center"/>
      <protection locked="0"/>
    </xf>
    <xf numFmtId="0" fontId="10" fillId="2" borderId="2" xfId="0"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protection locked="0"/>
    </xf>
    <xf numFmtId="14" fontId="0" fillId="2" borderId="2" xfId="0" applyNumberFormat="1" applyFont="1" applyFill="1" applyBorder="1" applyAlignment="1" applyProtection="1">
      <alignment horizontal="center" vertical="center"/>
      <protection locked="0"/>
    </xf>
    <xf numFmtId="0" fontId="0" fillId="2" borderId="2" xfId="0" applyFont="1" applyFill="1" applyBorder="1" applyAlignment="1" applyProtection="1">
      <alignment vertical="center"/>
      <protection locked="0"/>
    </xf>
    <xf numFmtId="0" fontId="0" fillId="5" borderId="11" xfId="0" applyFont="1" applyFill="1" applyBorder="1" applyAlignment="1" applyProtection="1">
      <alignment horizontal="left"/>
      <protection/>
    </xf>
    <xf numFmtId="0" fontId="0" fillId="5" borderId="0" xfId="0" applyFont="1" applyFill="1" applyBorder="1" applyAlignment="1" applyProtection="1">
      <alignment horizontal="left"/>
      <protection/>
    </xf>
    <xf numFmtId="0" fontId="0" fillId="5" borderId="12" xfId="0" applyFont="1" applyFill="1" applyBorder="1" applyAlignment="1" applyProtection="1">
      <alignment horizontal="left"/>
      <protection/>
    </xf>
    <xf numFmtId="0" fontId="0" fillId="5" borderId="0" xfId="0" applyFont="1" applyFill="1" applyBorder="1" applyAlignment="1" applyProtection="1">
      <alignment horizontal="center"/>
      <protection/>
    </xf>
    <xf numFmtId="0" fontId="10" fillId="2" borderId="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8" xfId="0" applyFont="1" applyFill="1" applyBorder="1" applyAlignment="1" applyProtection="1">
      <alignment/>
      <protection/>
    </xf>
    <xf numFmtId="0" fontId="0" fillId="2" borderId="9" xfId="0" applyFont="1" applyFill="1" applyBorder="1" applyAlignment="1" applyProtection="1">
      <alignment/>
      <protection/>
    </xf>
    <xf numFmtId="0" fontId="0" fillId="2" borderId="3" xfId="0" applyFill="1" applyBorder="1" applyAlignment="1" applyProtection="1">
      <alignment/>
      <protection/>
    </xf>
    <xf numFmtId="0" fontId="0" fillId="2" borderId="11" xfId="0" applyFill="1" applyBorder="1" applyAlignment="1" applyProtection="1">
      <alignment/>
      <protection/>
    </xf>
    <xf numFmtId="0" fontId="7" fillId="2" borderId="35" xfId="0" applyFont="1" applyFill="1" applyBorder="1" applyAlignment="1" applyProtection="1">
      <alignment horizontal="center"/>
      <protection/>
    </xf>
    <xf numFmtId="0" fontId="7" fillId="2" borderId="36" xfId="0" applyFont="1" applyFill="1" applyBorder="1" applyAlignment="1" applyProtection="1">
      <alignment horizontal="center"/>
      <protection/>
    </xf>
    <xf numFmtId="0" fontId="7" fillId="2" borderId="37" xfId="0" applyFont="1" applyFill="1" applyBorder="1" applyAlignment="1" applyProtection="1">
      <alignment horizontal="center"/>
      <protection/>
    </xf>
    <xf numFmtId="0" fontId="0" fillId="2" borderId="12" xfId="0" applyFill="1" applyBorder="1" applyAlignment="1" applyProtection="1">
      <alignment/>
      <protection/>
    </xf>
    <xf numFmtId="0" fontId="0" fillId="2" borderId="0" xfId="0" applyFont="1" applyFill="1" applyBorder="1" applyAlignment="1" applyProtection="1">
      <alignment vertical="center" wrapText="1"/>
      <protection/>
    </xf>
    <xf numFmtId="0" fontId="0" fillId="2" borderId="12" xfId="0" applyFont="1" applyFill="1" applyBorder="1" applyAlignment="1" applyProtection="1">
      <alignment horizontal="center" vertical="center" wrapText="1"/>
      <protection/>
    </xf>
    <xf numFmtId="0" fontId="0" fillId="2" borderId="38" xfId="0" applyFont="1" applyFill="1" applyBorder="1" applyAlignment="1" applyProtection="1">
      <alignment horizontal="center" wrapText="1"/>
      <protection/>
    </xf>
    <xf numFmtId="0" fontId="0" fillId="2" borderId="39" xfId="0" applyFont="1" applyFill="1" applyBorder="1" applyAlignment="1" applyProtection="1">
      <alignment horizontal="left" wrapText="1"/>
      <protection/>
    </xf>
    <xf numFmtId="0" fontId="0" fillId="2" borderId="12" xfId="0" applyFont="1" applyFill="1" applyBorder="1" applyAlignment="1" applyProtection="1">
      <alignment horizontal="center" wrapText="1"/>
      <protection/>
    </xf>
    <xf numFmtId="0" fontId="0" fillId="2" borderId="40" xfId="0" applyFont="1" applyFill="1" applyBorder="1" applyAlignment="1" applyProtection="1">
      <alignment horizontal="center" wrapText="1"/>
      <protection/>
    </xf>
    <xf numFmtId="0" fontId="0" fillId="2" borderId="2" xfId="0" applyFont="1" applyFill="1" applyBorder="1" applyAlignment="1" applyProtection="1">
      <alignment horizontal="left" wrapText="1"/>
      <protection/>
    </xf>
    <xf numFmtId="0" fontId="0" fillId="2" borderId="41" xfId="0" applyFont="1" applyFill="1" applyBorder="1" applyAlignment="1" applyProtection="1">
      <alignment horizontal="center" wrapText="1"/>
      <protection/>
    </xf>
    <xf numFmtId="0" fontId="0" fillId="2" borderId="42" xfId="0" applyFont="1" applyFill="1" applyBorder="1" applyAlignment="1" applyProtection="1">
      <alignment horizontal="left" wrapText="1"/>
      <protection/>
    </xf>
    <xf numFmtId="0" fontId="0" fillId="2" borderId="11" xfId="0" applyFont="1" applyFill="1" applyBorder="1" applyAlignment="1" applyProtection="1">
      <alignment wrapText="1"/>
      <protection/>
    </xf>
    <xf numFmtId="0" fontId="0" fillId="2" borderId="0" xfId="0" applyFont="1" applyFill="1" applyBorder="1" applyAlignment="1" applyProtection="1">
      <alignment wrapText="1"/>
      <protection/>
    </xf>
    <xf numFmtId="0" fontId="0" fillId="2" borderId="0" xfId="0" applyFont="1" applyFill="1" applyBorder="1" applyAlignment="1" applyProtection="1">
      <alignment horizontal="right" wrapText="1"/>
      <protection/>
    </xf>
    <xf numFmtId="0" fontId="7" fillId="2" borderId="29" xfId="0" applyFont="1" applyFill="1" applyBorder="1" applyAlignment="1" applyProtection="1">
      <alignment horizontal="right" wrapText="1"/>
      <protection/>
    </xf>
    <xf numFmtId="188" fontId="7" fillId="3" borderId="31" xfId="0" applyNumberFormat="1" applyFont="1" applyFill="1" applyBorder="1" applyAlignment="1" applyProtection="1">
      <alignment horizontal="right" wrapText="1"/>
      <protection/>
    </xf>
    <xf numFmtId="0" fontId="7" fillId="2" borderId="12" xfId="0" applyFont="1" applyFill="1" applyBorder="1" applyAlignment="1" applyProtection="1">
      <alignment horizontal="center" wrapText="1"/>
      <protection/>
    </xf>
    <xf numFmtId="0" fontId="0" fillId="2" borderId="2" xfId="0" applyFont="1" applyFill="1" applyBorder="1" applyAlignment="1" applyProtection="1">
      <alignment horizontal="right" vertical="center" wrapText="1"/>
      <protection/>
    </xf>
    <xf numFmtId="0" fontId="7" fillId="2" borderId="0" xfId="0" applyFont="1" applyFill="1" applyBorder="1" applyAlignment="1" applyProtection="1">
      <alignment wrapText="1"/>
      <protection/>
    </xf>
    <xf numFmtId="0" fontId="7" fillId="2" borderId="25" xfId="0" applyFont="1" applyFill="1" applyBorder="1" applyAlignment="1" applyProtection="1">
      <alignment horizontal="right" wrapText="1"/>
      <protection/>
    </xf>
    <xf numFmtId="0" fontId="7" fillId="3" borderId="27" xfId="0" applyFont="1" applyFill="1" applyBorder="1" applyAlignment="1" applyProtection="1">
      <alignment horizontal="right" wrapText="1"/>
      <protection/>
    </xf>
    <xf numFmtId="0" fontId="0" fillId="2" borderId="11" xfId="0" applyFont="1" applyFill="1" applyBorder="1" applyAlignment="1" applyProtection="1">
      <alignment horizontal="right" wrapText="1"/>
      <protection/>
    </xf>
    <xf numFmtId="0" fontId="0" fillId="2" borderId="26" xfId="0" applyFill="1" applyBorder="1" applyAlignment="1" applyProtection="1">
      <alignment horizontal="right" wrapText="1"/>
      <protection/>
    </xf>
    <xf numFmtId="0" fontId="0" fillId="2" borderId="27" xfId="0" applyFill="1" applyBorder="1" applyAlignment="1" applyProtection="1">
      <alignment horizontal="right" wrapText="1"/>
      <protection/>
    </xf>
    <xf numFmtId="0" fontId="7" fillId="2" borderId="0" xfId="0" applyFont="1" applyFill="1" applyBorder="1" applyAlignment="1" applyProtection="1">
      <alignment horizontal="right" wrapText="1"/>
      <protection/>
    </xf>
    <xf numFmtId="0" fontId="7" fillId="2" borderId="35" xfId="0" applyFont="1" applyFill="1" applyBorder="1" applyAlignment="1" applyProtection="1">
      <alignment horizontal="right" wrapText="1"/>
      <protection/>
    </xf>
    <xf numFmtId="192" fontId="7" fillId="3" borderId="36" xfId="0" applyNumberFormat="1" applyFont="1" applyFill="1" applyBorder="1" applyAlignment="1" applyProtection="1">
      <alignment horizontal="right" wrapText="1"/>
      <protection/>
    </xf>
    <xf numFmtId="0" fontId="7" fillId="2" borderId="37" xfId="0" applyFont="1" applyFill="1" applyBorder="1" applyAlignment="1" applyProtection="1">
      <alignment horizontal="center" wrapText="1"/>
      <protection/>
    </xf>
    <xf numFmtId="1" fontId="0" fillId="2" borderId="2" xfId="0" applyNumberFormat="1" applyFont="1" applyFill="1" applyBorder="1" applyAlignment="1" applyProtection="1">
      <alignment horizontal="right" wrapText="1"/>
      <protection locked="0"/>
    </xf>
    <xf numFmtId="3" fontId="0" fillId="2" borderId="2" xfId="0" applyNumberFormat="1" applyFont="1" applyFill="1" applyBorder="1" applyAlignment="1" applyProtection="1">
      <alignment horizontal="right" wrapText="1"/>
      <protection locked="0"/>
    </xf>
    <xf numFmtId="189" fontId="0" fillId="3" borderId="27" xfId="0" applyNumberFormat="1" applyFill="1" applyBorder="1" applyAlignment="1" applyProtection="1">
      <alignment horizontal="right"/>
      <protection/>
    </xf>
    <xf numFmtId="189" fontId="0" fillId="2" borderId="3" xfId="0" applyNumberFormat="1" applyFill="1" applyBorder="1" applyAlignment="1" applyProtection="1">
      <alignment horizontal="right"/>
      <protection locked="0"/>
    </xf>
    <xf numFmtId="189" fontId="0" fillId="2" borderId="43" xfId="0" applyNumberFormat="1" applyFont="1" applyFill="1" applyBorder="1" applyAlignment="1" applyProtection="1">
      <alignment horizontal="right" wrapText="1"/>
      <protection locked="0"/>
    </xf>
    <xf numFmtId="189" fontId="0" fillId="2" borderId="44" xfId="0" applyNumberFormat="1" applyFont="1" applyFill="1" applyBorder="1" applyAlignment="1" applyProtection="1">
      <alignment horizontal="right" wrapText="1"/>
      <protection locked="0"/>
    </xf>
    <xf numFmtId="189" fontId="0" fillId="2" borderId="45" xfId="0" applyNumberFormat="1" applyFont="1" applyFill="1" applyBorder="1" applyAlignment="1" applyProtection="1">
      <alignment horizontal="right" wrapText="1"/>
      <protection locked="0"/>
    </xf>
    <xf numFmtId="0" fontId="7" fillId="2" borderId="0" xfId="0" applyFont="1" applyFill="1" applyBorder="1" applyAlignment="1" applyProtection="1">
      <alignment horizontal="left"/>
      <protection/>
    </xf>
    <xf numFmtId="0" fontId="0" fillId="2" borderId="0" xfId="0" applyFont="1" applyFill="1" applyBorder="1" applyAlignment="1" applyProtection="1">
      <alignment/>
      <protection/>
    </xf>
    <xf numFmtId="0" fontId="0" fillId="5" borderId="12" xfId="0" applyFill="1" applyBorder="1" applyAlignment="1" applyProtection="1">
      <alignment horizontal="center"/>
      <protection/>
    </xf>
    <xf numFmtId="0" fontId="0" fillId="5" borderId="8" xfId="0" applyFont="1" applyFill="1" applyBorder="1" applyAlignment="1" applyProtection="1">
      <alignment horizontal="left"/>
      <protection/>
    </xf>
    <xf numFmtId="0" fontId="0" fillId="5" borderId="9" xfId="0" applyFont="1" applyFill="1" applyBorder="1" applyAlignment="1" applyProtection="1">
      <alignment horizontal="left"/>
      <protection/>
    </xf>
    <xf numFmtId="0" fontId="0" fillId="5" borderId="3" xfId="0" applyFont="1" applyFill="1" applyBorder="1" applyAlignment="1" applyProtection="1">
      <alignment horizontal="left"/>
      <protection/>
    </xf>
    <xf numFmtId="0" fontId="0" fillId="5" borderId="12" xfId="0" applyFont="1" applyFill="1" applyBorder="1" applyAlignment="1" applyProtection="1">
      <alignment horizontal="left"/>
      <protection/>
    </xf>
    <xf numFmtId="0" fontId="0" fillId="5" borderId="11" xfId="0" applyFill="1" applyBorder="1" applyAlignment="1" applyProtection="1">
      <alignment horizontal="center"/>
      <protection/>
    </xf>
    <xf numFmtId="0" fontId="0" fillId="5" borderId="0" xfId="0" applyFill="1" applyBorder="1" applyAlignment="1" applyProtection="1">
      <alignment horizontal="center"/>
      <protection/>
    </xf>
    <xf numFmtId="0" fontId="0" fillId="2" borderId="34" xfId="0" applyFill="1" applyBorder="1" applyAlignment="1" applyProtection="1">
      <alignment horizontal="center" vertical="center" wrapText="1"/>
      <protection/>
    </xf>
    <xf numFmtId="0" fontId="0" fillId="2" borderId="46" xfId="0" applyFill="1" applyBorder="1" applyAlignment="1" applyProtection="1">
      <alignment horizontal="center" vertical="center" wrapText="1"/>
      <protection/>
    </xf>
    <xf numFmtId="0" fontId="0" fillId="2" borderId="32" xfId="0" applyFont="1" applyFill="1" applyBorder="1" applyAlignment="1" applyProtection="1">
      <alignment horizontal="left" vertical="center" wrapText="1"/>
      <protection/>
    </xf>
    <xf numFmtId="0" fontId="0" fillId="2" borderId="6" xfId="0" applyFont="1" applyFill="1" applyBorder="1" applyAlignment="1" applyProtection="1">
      <alignment horizontal="left" vertical="center" wrapText="1"/>
      <protection/>
    </xf>
    <xf numFmtId="0" fontId="0" fillId="2" borderId="33" xfId="0" applyFont="1" applyFill="1" applyBorder="1" applyAlignment="1" applyProtection="1">
      <alignment horizontal="left" vertical="center" wrapText="1"/>
      <protection/>
    </xf>
    <xf numFmtId="0" fontId="0" fillId="2" borderId="1" xfId="0" applyFont="1" applyFill="1" applyBorder="1" applyAlignment="1" applyProtection="1">
      <alignment horizontal="left" vertical="center" wrapText="1"/>
      <protection/>
    </xf>
    <xf numFmtId="0" fontId="0" fillId="2" borderId="46" xfId="0" applyFill="1" applyBorder="1" applyAlignment="1" applyProtection="1">
      <alignment horizontal="center" vertical="center"/>
      <protection/>
    </xf>
    <xf numFmtId="0" fontId="0" fillId="5" borderId="11" xfId="0" applyFont="1" applyFill="1" applyBorder="1" applyAlignment="1" applyProtection="1">
      <alignment horizontal="left"/>
      <protection/>
    </xf>
    <xf numFmtId="0" fontId="0" fillId="5" borderId="0" xfId="0" applyFont="1" applyFill="1" applyBorder="1" applyAlignment="1" applyProtection="1">
      <alignment horizontal="left"/>
      <protection/>
    </xf>
    <xf numFmtId="49" fontId="4" fillId="2" borderId="0" xfId="0" applyNumberFormat="1" applyFont="1" applyFill="1" applyBorder="1" applyAlignment="1" applyProtection="1">
      <alignment horizontal="left" vertical="center" wrapText="1"/>
      <protection locked="0"/>
    </xf>
    <xf numFmtId="0" fontId="23" fillId="10" borderId="29" xfId="0" applyFont="1" applyFill="1" applyBorder="1" applyAlignment="1" applyProtection="1">
      <alignment horizontal="center" vertical="center"/>
      <protection/>
    </xf>
    <xf numFmtId="0" fontId="23" fillId="10" borderId="30" xfId="0" applyFont="1" applyFill="1" applyBorder="1" applyAlignment="1" applyProtection="1">
      <alignment horizontal="center" vertical="center"/>
      <protection/>
    </xf>
    <xf numFmtId="0" fontId="23" fillId="10" borderId="31" xfId="0" applyFont="1" applyFill="1" applyBorder="1" applyAlignment="1" applyProtection="1">
      <alignment horizontal="center" vertical="center"/>
      <protection/>
    </xf>
    <xf numFmtId="0" fontId="23" fillId="10" borderId="2" xfId="0" applyFont="1" applyFill="1" applyBorder="1" applyAlignment="1" applyProtection="1">
      <alignment horizontal="center" vertical="center"/>
      <protection/>
    </xf>
    <xf numFmtId="0" fontId="0" fillId="2" borderId="0" xfId="0" applyFont="1" applyFill="1" applyBorder="1" applyAlignment="1" applyProtection="1">
      <alignment horizontal="left" vertical="center"/>
      <protection/>
    </xf>
    <xf numFmtId="49" fontId="22" fillId="2" borderId="0" xfId="0" applyNumberFormat="1" applyFont="1" applyFill="1" applyBorder="1" applyAlignment="1" applyProtection="1">
      <alignment horizontal="left" vertical="center" wrapText="1"/>
      <protection locked="0"/>
    </xf>
    <xf numFmtId="49" fontId="15" fillId="2" borderId="0" xfId="0" applyNumberFormat="1" applyFont="1" applyFill="1" applyBorder="1" applyAlignment="1" applyProtection="1">
      <alignment horizontal="left" vertical="center" wrapText="1"/>
      <protection locked="0"/>
    </xf>
    <xf numFmtId="49" fontId="0" fillId="2" borderId="0" xfId="0" applyNumberFormat="1"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center" vertical="center" wrapText="1"/>
      <protection/>
    </xf>
    <xf numFmtId="0" fontId="0" fillId="2" borderId="46" xfId="0" applyFont="1" applyFill="1" applyBorder="1" applyAlignment="1" applyProtection="1">
      <alignment horizontal="center" vertical="center" wrapText="1"/>
      <protection/>
    </xf>
    <xf numFmtId="0" fontId="0" fillId="2" borderId="28" xfId="0" applyFont="1" applyFill="1" applyBorder="1" applyAlignment="1" applyProtection="1">
      <alignment horizontal="left" vertical="center" wrapText="1" shrinkToFit="1"/>
      <protection locked="0"/>
    </xf>
    <xf numFmtId="0" fontId="0" fillId="2" borderId="4"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left"/>
      <protection/>
    </xf>
    <xf numFmtId="0" fontId="0" fillId="5" borderId="0" xfId="0" applyFill="1" applyBorder="1" applyAlignment="1" applyProtection="1">
      <alignment horizontal="left"/>
      <protection/>
    </xf>
    <xf numFmtId="0" fontId="0" fillId="5" borderId="12" xfId="0" applyFill="1" applyBorder="1" applyAlignment="1" applyProtection="1">
      <alignment horizontal="left"/>
      <protection/>
    </xf>
    <xf numFmtId="0" fontId="0" fillId="5" borderId="25" xfId="0" applyFill="1" applyBorder="1" applyAlignment="1" applyProtection="1">
      <alignment horizontal="left"/>
      <protection/>
    </xf>
    <xf numFmtId="0" fontId="0" fillId="5" borderId="26" xfId="0" applyFill="1" applyBorder="1" applyAlignment="1" applyProtection="1">
      <alignment horizontal="left"/>
      <protection/>
    </xf>
    <xf numFmtId="0" fontId="0" fillId="5" borderId="27" xfId="0" applyFill="1" applyBorder="1" applyAlignment="1" applyProtection="1">
      <alignment horizontal="left"/>
      <protection/>
    </xf>
    <xf numFmtId="0" fontId="0" fillId="5" borderId="11" xfId="0" applyFill="1" applyBorder="1" applyAlignment="1" applyProtection="1">
      <alignment horizontal="left" wrapText="1"/>
      <protection/>
    </xf>
    <xf numFmtId="0" fontId="0" fillId="5" borderId="0" xfId="0" applyFill="1" applyBorder="1" applyAlignment="1" applyProtection="1">
      <alignment horizontal="left" wrapText="1"/>
      <protection/>
    </xf>
    <xf numFmtId="0" fontId="0" fillId="5" borderId="12" xfId="0" applyFill="1" applyBorder="1" applyAlignment="1" applyProtection="1">
      <alignment horizontal="left" wrapText="1"/>
      <protection/>
    </xf>
    <xf numFmtId="0" fontId="0" fillId="2" borderId="0" xfId="0" applyFont="1" applyFill="1" applyAlignment="1" applyProtection="1">
      <alignment horizontal="left"/>
      <protection/>
    </xf>
    <xf numFmtId="0" fontId="4" fillId="2" borderId="0" xfId="0" applyFont="1" applyFill="1" applyAlignment="1" applyProtection="1">
      <alignment horizontal="left" vertical="center" wrapText="1"/>
      <protection/>
    </xf>
    <xf numFmtId="0" fontId="4" fillId="2" borderId="0" xfId="0" applyFont="1" applyFill="1" applyBorder="1" applyAlignment="1" applyProtection="1">
      <alignment horizontal="left" vertical="center" wrapText="1"/>
      <protection/>
    </xf>
    <xf numFmtId="0" fontId="0" fillId="2" borderId="0" xfId="0" applyFill="1" applyAlignment="1" applyProtection="1">
      <alignment horizontal="center"/>
      <protection/>
    </xf>
    <xf numFmtId="0" fontId="0" fillId="2" borderId="0" xfId="0" applyFill="1" applyAlignment="1" applyProtection="1">
      <alignment horizontal="left" wrapText="1"/>
      <protection/>
    </xf>
    <xf numFmtId="0" fontId="0" fillId="0" borderId="0" xfId="0" applyFill="1" applyAlignment="1" applyProtection="1">
      <alignment horizontal="center" vertical="center" wrapText="1"/>
      <protection/>
    </xf>
    <xf numFmtId="0" fontId="0" fillId="2" borderId="9" xfId="0" applyFill="1" applyBorder="1" applyAlignment="1" applyProtection="1">
      <alignment horizontal="center"/>
      <protection/>
    </xf>
    <xf numFmtId="0" fontId="19" fillId="2" borderId="0" xfId="0" applyFont="1" applyFill="1" applyAlignment="1" applyProtection="1">
      <alignment horizontal="left" vertical="center" wrapText="1"/>
      <protection/>
    </xf>
    <xf numFmtId="0" fontId="19" fillId="2" borderId="47" xfId="0" applyFont="1" applyFill="1" applyBorder="1" applyAlignment="1" applyProtection="1">
      <alignment horizontal="left" vertical="center" wrapText="1"/>
      <protection/>
    </xf>
    <xf numFmtId="0" fontId="4" fillId="2" borderId="47" xfId="0" applyFont="1" applyFill="1" applyBorder="1" applyAlignment="1" applyProtection="1">
      <alignment horizontal="left" vertical="center" wrapText="1"/>
      <protection/>
    </xf>
    <xf numFmtId="0" fontId="0" fillId="2" borderId="0" xfId="0" applyFont="1" applyFill="1" applyAlignment="1" applyProtection="1">
      <alignment horizontal="left" vertical="center" wrapText="1"/>
      <protection/>
    </xf>
    <xf numFmtId="0" fontId="0" fillId="2" borderId="0" xfId="0" applyFont="1" applyFill="1" applyBorder="1" applyAlignment="1" applyProtection="1">
      <alignment horizontal="left" vertical="center" wrapText="1"/>
      <protection/>
    </xf>
    <xf numFmtId="0" fontId="0" fillId="2" borderId="0" xfId="0" applyFont="1" applyFill="1" applyAlignment="1" applyProtection="1">
      <alignment horizontal="left" vertical="center"/>
      <protection/>
    </xf>
    <xf numFmtId="0" fontId="0" fillId="5" borderId="26" xfId="0" applyFont="1" applyFill="1" applyBorder="1" applyAlignment="1" applyProtection="1">
      <alignment horizontal="left"/>
      <protection/>
    </xf>
    <xf numFmtId="0" fontId="0" fillId="5" borderId="27" xfId="0" applyFont="1" applyFill="1" applyBorder="1" applyAlignment="1" applyProtection="1">
      <alignment horizontal="left"/>
      <protection/>
    </xf>
    <xf numFmtId="0" fontId="0" fillId="2" borderId="0" xfId="0" applyFill="1" applyAlignment="1" applyProtection="1">
      <alignment horizontal="left" vertical="center" wrapText="1"/>
      <protection/>
    </xf>
    <xf numFmtId="0" fontId="0" fillId="2" borderId="48" xfId="0" applyFont="1" applyFill="1" applyBorder="1" applyAlignment="1" applyProtection="1">
      <alignment horizontal="center" vertical="center" wrapText="1"/>
      <protection/>
    </xf>
    <xf numFmtId="49" fontId="0" fillId="2" borderId="0" xfId="0" applyNumberFormat="1" applyFont="1" applyFill="1" applyAlignment="1" applyProtection="1">
      <alignment horizontal="left" vertical="center" wrapText="1"/>
      <protection/>
    </xf>
    <xf numFmtId="49" fontId="4" fillId="2" borderId="0" xfId="0" applyNumberFormat="1" applyFont="1" applyFill="1" applyAlignment="1" applyProtection="1">
      <alignment horizontal="left" vertical="center" wrapText="1"/>
      <protection/>
    </xf>
    <xf numFmtId="49" fontId="19" fillId="2" borderId="0" xfId="0" applyNumberFormat="1" applyFont="1" applyFill="1" applyAlignment="1" applyProtection="1">
      <alignment horizontal="left" vertical="center" wrapText="1"/>
      <protection/>
    </xf>
    <xf numFmtId="0" fontId="0" fillId="2" borderId="28" xfId="0" applyFont="1" applyFill="1" applyBorder="1" applyAlignment="1" applyProtection="1">
      <alignment horizontal="center" wrapText="1"/>
      <protection/>
    </xf>
    <xf numFmtId="0" fontId="0" fillId="2" borderId="15" xfId="0" applyFont="1" applyFill="1" applyBorder="1" applyAlignment="1" applyProtection="1">
      <alignment horizontal="center" wrapText="1"/>
      <protection/>
    </xf>
    <xf numFmtId="0" fontId="0" fillId="2" borderId="4" xfId="0" applyFont="1" applyFill="1" applyBorder="1" applyAlignment="1" applyProtection="1">
      <alignment horizontal="center" wrapText="1"/>
      <protection/>
    </xf>
    <xf numFmtId="0" fontId="0" fillId="5" borderId="11" xfId="0" applyFont="1" applyFill="1" applyBorder="1" applyAlignment="1" applyProtection="1">
      <alignment horizontal="left" wrapText="1"/>
      <protection/>
    </xf>
    <xf numFmtId="0" fontId="0" fillId="5" borderId="0" xfId="0" applyFont="1" applyFill="1" applyBorder="1" applyAlignment="1" applyProtection="1">
      <alignment horizontal="left" wrapText="1"/>
      <protection/>
    </xf>
    <xf numFmtId="0" fontId="0" fillId="5" borderId="12" xfId="0" applyFont="1" applyFill="1" applyBorder="1" applyAlignment="1" applyProtection="1">
      <alignment horizontal="left" wrapText="1"/>
      <protection/>
    </xf>
    <xf numFmtId="49" fontId="0" fillId="5" borderId="11" xfId="0" applyNumberFormat="1" applyFont="1" applyFill="1" applyBorder="1" applyAlignment="1" applyProtection="1">
      <alignment horizontal="left" vertical="center"/>
      <protection/>
    </xf>
    <xf numFmtId="49" fontId="0" fillId="5" borderId="0" xfId="0" applyNumberFormat="1" applyFont="1" applyFill="1" applyBorder="1" applyAlignment="1" applyProtection="1">
      <alignment horizontal="left" vertical="center"/>
      <protection/>
    </xf>
    <xf numFmtId="49" fontId="0" fillId="5" borderId="12" xfId="0" applyNumberFormat="1" applyFont="1" applyFill="1" applyBorder="1" applyAlignment="1" applyProtection="1">
      <alignment horizontal="left" vertical="center"/>
      <protection/>
    </xf>
    <xf numFmtId="0" fontId="0" fillId="2" borderId="28"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0" fontId="0" fillId="2" borderId="4" xfId="0" applyFont="1" applyFill="1" applyBorder="1" applyAlignment="1" applyProtection="1">
      <alignment horizontal="center" vertical="center"/>
      <protection/>
    </xf>
    <xf numFmtId="0" fontId="0" fillId="0" borderId="48" xfId="0" applyBorder="1" applyAlignment="1" applyProtection="1">
      <alignment/>
      <protection/>
    </xf>
    <xf numFmtId="0" fontId="0" fillId="0" borderId="46" xfId="0" applyBorder="1" applyAlignment="1" applyProtection="1">
      <alignment/>
      <protection/>
    </xf>
    <xf numFmtId="49" fontId="0" fillId="2" borderId="28" xfId="0" applyNumberFormat="1" applyFont="1" applyFill="1" applyBorder="1" applyAlignment="1" applyProtection="1">
      <alignment horizontal="center" vertical="center" wrapText="1"/>
      <protection/>
    </xf>
    <xf numFmtId="49" fontId="0" fillId="2" borderId="4" xfId="0" applyNumberFormat="1" applyFont="1" applyFill="1" applyBorder="1" applyAlignment="1" applyProtection="1">
      <alignment horizontal="center" vertical="center" wrapText="1"/>
      <protection/>
    </xf>
    <xf numFmtId="0" fontId="0" fillId="2" borderId="0" xfId="0" applyFill="1" applyAlignment="1" applyProtection="1">
      <alignment horizontal="center" vertical="center" wrapText="1"/>
      <protection/>
    </xf>
    <xf numFmtId="49" fontId="0" fillId="5" borderId="11" xfId="0" applyNumberFormat="1" applyFont="1" applyFill="1" applyBorder="1" applyAlignment="1" applyProtection="1">
      <alignment horizontal="left" vertical="center" wrapText="1"/>
      <protection/>
    </xf>
    <xf numFmtId="49" fontId="0" fillId="5" borderId="0" xfId="0" applyNumberFormat="1" applyFont="1" applyFill="1" applyBorder="1" applyAlignment="1" applyProtection="1">
      <alignment horizontal="left" vertical="center" wrapText="1"/>
      <protection/>
    </xf>
    <xf numFmtId="49" fontId="0" fillId="5" borderId="12" xfId="0" applyNumberFormat="1" applyFont="1" applyFill="1" applyBorder="1" applyAlignment="1" applyProtection="1">
      <alignment horizontal="left" vertical="center" wrapText="1"/>
      <protection/>
    </xf>
    <xf numFmtId="0" fontId="0" fillId="5" borderId="1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0" fillId="5" borderId="12" xfId="0" applyFont="1" applyFill="1" applyBorder="1" applyAlignment="1" applyProtection="1">
      <alignment horizontal="left" vertical="center" wrapText="1"/>
      <protection/>
    </xf>
    <xf numFmtId="0" fontId="0" fillId="0" borderId="34"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0" fillId="2" borderId="0" xfId="0" applyFill="1" applyAlignment="1" applyProtection="1">
      <alignment horizontal="left"/>
      <protection/>
    </xf>
    <xf numFmtId="0" fontId="5" fillId="5" borderId="8" xfId="0" applyFont="1" applyFill="1" applyBorder="1" applyAlignment="1" applyProtection="1">
      <alignment horizontal="left"/>
      <protection/>
    </xf>
    <xf numFmtId="0" fontId="5" fillId="5" borderId="9" xfId="0" applyFont="1" applyFill="1" applyBorder="1" applyAlignment="1" applyProtection="1">
      <alignment horizontal="left"/>
      <protection/>
    </xf>
    <xf numFmtId="0" fontId="5" fillId="5" borderId="3" xfId="0" applyFont="1" applyFill="1" applyBorder="1" applyAlignment="1" applyProtection="1">
      <alignment horizontal="left"/>
      <protection/>
    </xf>
    <xf numFmtId="0" fontId="0" fillId="2" borderId="9" xfId="0" applyFill="1" applyBorder="1" applyAlignment="1" applyProtection="1">
      <alignment horizontal="left"/>
      <protection/>
    </xf>
    <xf numFmtId="0" fontId="0" fillId="5" borderId="25" xfId="0" applyFont="1" applyFill="1" applyBorder="1" applyAlignment="1" applyProtection="1">
      <alignment horizontal="left"/>
      <protection/>
    </xf>
    <xf numFmtId="0" fontId="0" fillId="2" borderId="2"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wrapText="1"/>
      <protection/>
    </xf>
    <xf numFmtId="0" fontId="0" fillId="5" borderId="11" xfId="0" applyFont="1" applyFill="1" applyBorder="1" applyAlignment="1" applyProtection="1">
      <alignment horizontal="left"/>
      <protection/>
    </xf>
    <xf numFmtId="0" fontId="0" fillId="5" borderId="0" xfId="0" applyFont="1" applyFill="1" applyBorder="1" applyAlignment="1" applyProtection="1">
      <alignment horizontal="left"/>
      <protection/>
    </xf>
    <xf numFmtId="0" fontId="0" fillId="5" borderId="12" xfId="0" applyFont="1" applyFill="1" applyBorder="1" applyAlignment="1" applyProtection="1">
      <alignment horizontal="left"/>
      <protection/>
    </xf>
    <xf numFmtId="44" fontId="0" fillId="5" borderId="11" xfId="19" applyFont="1" applyFill="1" applyBorder="1" applyAlignment="1" applyProtection="1">
      <alignment horizontal="left"/>
      <protection/>
    </xf>
    <xf numFmtId="44" fontId="0" fillId="5" borderId="0" xfId="19" applyFont="1" applyFill="1" applyBorder="1" applyAlignment="1" applyProtection="1">
      <alignment horizontal="left"/>
      <protection/>
    </xf>
    <xf numFmtId="44" fontId="0" fillId="5" borderId="12" xfId="19" applyFont="1" applyFill="1" applyBorder="1" applyAlignment="1" applyProtection="1">
      <alignment horizontal="left"/>
      <protection/>
    </xf>
    <xf numFmtId="0" fontId="0" fillId="2" borderId="28" xfId="0" applyFont="1" applyFill="1" applyBorder="1" applyAlignment="1" applyProtection="1">
      <alignment horizontal="left" wrapText="1"/>
      <protection locked="0"/>
    </xf>
    <xf numFmtId="0" fontId="0" fillId="2" borderId="4" xfId="0" applyFont="1" applyFill="1" applyBorder="1" applyAlignment="1" applyProtection="1">
      <alignment horizontal="left" wrapText="1"/>
      <protection locked="0"/>
    </xf>
    <xf numFmtId="0" fontId="0" fillId="0" borderId="6" xfId="0" applyBorder="1" applyAlignment="1" applyProtection="1">
      <alignment/>
      <protection/>
    </xf>
    <xf numFmtId="0" fontId="0" fillId="0" borderId="33" xfId="0" applyBorder="1" applyAlignment="1" applyProtection="1">
      <alignment/>
      <protection/>
    </xf>
    <xf numFmtId="0" fontId="0" fillId="0" borderId="1" xfId="0" applyBorder="1" applyAlignment="1" applyProtection="1">
      <alignment/>
      <protection/>
    </xf>
    <xf numFmtId="0" fontId="19" fillId="2" borderId="0" xfId="0" applyFont="1" applyFill="1" applyBorder="1" applyAlignment="1" applyProtection="1">
      <alignment horizontal="left" vertical="center" wrapText="1"/>
      <protection/>
    </xf>
    <xf numFmtId="0" fontId="4" fillId="2" borderId="29" xfId="0" applyFont="1" applyFill="1" applyBorder="1" applyAlignment="1" applyProtection="1">
      <alignment horizontal="left" wrapText="1"/>
      <protection/>
    </xf>
    <xf numFmtId="0" fontId="4" fillId="2" borderId="30" xfId="0" applyFont="1" applyFill="1" applyBorder="1" applyAlignment="1" applyProtection="1">
      <alignment horizontal="left" wrapText="1"/>
      <protection/>
    </xf>
    <xf numFmtId="0" fontId="4" fillId="2" borderId="31" xfId="0" applyFont="1" applyFill="1" applyBorder="1" applyAlignment="1" applyProtection="1">
      <alignment horizontal="left"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638175</xdr:colOff>
      <xdr:row>1</xdr:row>
      <xdr:rowOff>47625</xdr:rowOff>
    </xdr:to>
    <xdr:pic>
      <xdr:nvPicPr>
        <xdr:cNvPr id="1" name="Picture 1"/>
        <xdr:cNvPicPr preferRelativeResize="1">
          <a:picLocks noChangeAspect="1"/>
        </xdr:cNvPicPr>
      </xdr:nvPicPr>
      <xdr:blipFill>
        <a:blip r:embed="rId1"/>
        <a:stretch>
          <a:fillRect/>
        </a:stretch>
      </xdr:blipFill>
      <xdr:spPr>
        <a:xfrm>
          <a:off x="57150" y="38100"/>
          <a:ext cx="5810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0</xdr:col>
      <xdr:colOff>638175</xdr:colOff>
      <xdr:row>1</xdr:row>
      <xdr:rowOff>47625</xdr:rowOff>
    </xdr:to>
    <xdr:pic>
      <xdr:nvPicPr>
        <xdr:cNvPr id="1" name="Picture 2"/>
        <xdr:cNvPicPr preferRelativeResize="1">
          <a:picLocks noChangeAspect="1"/>
        </xdr:cNvPicPr>
      </xdr:nvPicPr>
      <xdr:blipFill>
        <a:blip r:embed="rId1"/>
        <a:stretch>
          <a:fillRect/>
        </a:stretch>
      </xdr:blipFill>
      <xdr:spPr>
        <a:xfrm>
          <a:off x="76200" y="38100"/>
          <a:ext cx="5619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19050</xdr:rowOff>
    </xdr:from>
    <xdr:to>
      <xdr:col>0</xdr:col>
      <xdr:colOff>647700</xdr:colOff>
      <xdr:row>1</xdr:row>
      <xdr:rowOff>28575</xdr:rowOff>
    </xdr:to>
    <xdr:pic>
      <xdr:nvPicPr>
        <xdr:cNvPr id="1" name="Picture 1"/>
        <xdr:cNvPicPr preferRelativeResize="1">
          <a:picLocks noChangeAspect="1"/>
        </xdr:cNvPicPr>
      </xdr:nvPicPr>
      <xdr:blipFill>
        <a:blip r:embed="rId1"/>
        <a:stretch>
          <a:fillRect/>
        </a:stretch>
      </xdr:blipFill>
      <xdr:spPr>
        <a:xfrm>
          <a:off x="85725" y="19050"/>
          <a:ext cx="56197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0</xdr:col>
      <xdr:colOff>666750</xdr:colOff>
      <xdr:row>1</xdr:row>
      <xdr:rowOff>0</xdr:rowOff>
    </xdr:to>
    <xdr:pic>
      <xdr:nvPicPr>
        <xdr:cNvPr id="1" name="Picture 1"/>
        <xdr:cNvPicPr preferRelativeResize="1">
          <a:picLocks noChangeAspect="1"/>
        </xdr:cNvPicPr>
      </xdr:nvPicPr>
      <xdr:blipFill>
        <a:blip r:embed="rId1"/>
        <a:stretch>
          <a:fillRect/>
        </a:stretch>
      </xdr:blipFill>
      <xdr:spPr>
        <a:xfrm>
          <a:off x="104775" y="19050"/>
          <a:ext cx="56197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0</xdr:col>
      <xdr:colOff>628650</xdr:colOff>
      <xdr:row>1</xdr:row>
      <xdr:rowOff>9525</xdr:rowOff>
    </xdr:to>
    <xdr:pic>
      <xdr:nvPicPr>
        <xdr:cNvPr id="1" name="Picture 3"/>
        <xdr:cNvPicPr preferRelativeResize="1">
          <a:picLocks noChangeAspect="1"/>
        </xdr:cNvPicPr>
      </xdr:nvPicPr>
      <xdr:blipFill>
        <a:blip r:embed="rId1"/>
        <a:stretch>
          <a:fillRect/>
        </a:stretch>
      </xdr:blipFill>
      <xdr:spPr>
        <a:xfrm>
          <a:off x="66675" y="19050"/>
          <a:ext cx="56197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0</xdr:col>
      <xdr:colOff>638175</xdr:colOff>
      <xdr:row>1</xdr:row>
      <xdr:rowOff>28575</xdr:rowOff>
    </xdr:to>
    <xdr:pic>
      <xdr:nvPicPr>
        <xdr:cNvPr id="1" name="Picture 3"/>
        <xdr:cNvPicPr preferRelativeResize="1">
          <a:picLocks noChangeAspect="1"/>
        </xdr:cNvPicPr>
      </xdr:nvPicPr>
      <xdr:blipFill>
        <a:blip r:embed="rId1"/>
        <a:stretch>
          <a:fillRect/>
        </a:stretch>
      </xdr:blipFill>
      <xdr:spPr>
        <a:xfrm>
          <a:off x="66675" y="38100"/>
          <a:ext cx="571500"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114300" y="0"/>
          <a:ext cx="55245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0</xdr:col>
      <xdr:colOff>638175</xdr:colOff>
      <xdr:row>0</xdr:row>
      <xdr:rowOff>542925</xdr:rowOff>
    </xdr:to>
    <xdr:pic>
      <xdr:nvPicPr>
        <xdr:cNvPr id="1" name="Picture 12"/>
        <xdr:cNvPicPr preferRelativeResize="1">
          <a:picLocks noChangeAspect="1"/>
        </xdr:cNvPicPr>
      </xdr:nvPicPr>
      <xdr:blipFill>
        <a:blip r:embed="rId1"/>
        <a:stretch>
          <a:fillRect/>
        </a:stretch>
      </xdr:blipFill>
      <xdr:spPr>
        <a:xfrm>
          <a:off x="76200" y="0"/>
          <a:ext cx="561975"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638175</xdr:colOff>
      <xdr:row>1</xdr:row>
      <xdr:rowOff>28575</xdr:rowOff>
    </xdr:to>
    <xdr:pic>
      <xdr:nvPicPr>
        <xdr:cNvPr id="1" name="Picture 4"/>
        <xdr:cNvPicPr preferRelativeResize="1">
          <a:picLocks noChangeAspect="1"/>
        </xdr:cNvPicPr>
      </xdr:nvPicPr>
      <xdr:blipFill>
        <a:blip r:embed="rId1"/>
        <a:stretch>
          <a:fillRect/>
        </a:stretch>
      </xdr:blipFill>
      <xdr:spPr>
        <a:xfrm>
          <a:off x="57150" y="38100"/>
          <a:ext cx="5810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8"/>
  </sheetPr>
  <dimension ref="B1:O20"/>
  <sheetViews>
    <sheetView tabSelected="1" zoomScale="95" zoomScaleNormal="95" workbookViewId="0" topLeftCell="A1">
      <pane xSplit="26505" topLeftCell="X1" activePane="topLeft" state="split"/>
      <selection pane="topLeft" activeCell="A1" sqref="A1"/>
      <selection pane="topRight" activeCell="B79" sqref="B79:C79"/>
    </sheetView>
  </sheetViews>
  <sheetFormatPr defaultColWidth="11.421875" defaultRowHeight="12.75"/>
  <cols>
    <col min="1" max="1" width="4.28125" style="33" customWidth="1"/>
    <col min="2" max="2" width="11.7109375" style="21" customWidth="1"/>
    <col min="3" max="3" width="16.7109375" style="33" customWidth="1"/>
    <col min="4" max="13" width="11.421875" style="33" customWidth="1"/>
    <col min="14" max="14" width="3.7109375" style="33" customWidth="1"/>
    <col min="15" max="16384" width="11.421875" style="33" customWidth="1"/>
  </cols>
  <sheetData>
    <row r="1" spans="2:15" ht="21" customHeight="1">
      <c r="B1" s="290" t="s">
        <v>0</v>
      </c>
      <c r="C1" s="290"/>
      <c r="D1" s="291"/>
      <c r="E1" s="291"/>
      <c r="F1" s="291"/>
      <c r="G1" s="291"/>
      <c r="H1" s="291"/>
      <c r="I1" s="291"/>
      <c r="J1" s="291"/>
      <c r="K1" s="291"/>
      <c r="L1" s="291"/>
      <c r="M1" s="291"/>
      <c r="N1" s="291"/>
      <c r="O1" s="291"/>
    </row>
    <row r="2" spans="2:15" ht="21" customHeight="1">
      <c r="B2" s="290" t="s">
        <v>2</v>
      </c>
      <c r="C2" s="290"/>
      <c r="D2" s="292"/>
      <c r="E2" s="292"/>
      <c r="F2" s="292"/>
      <c r="G2" s="292"/>
      <c r="H2" s="292"/>
      <c r="I2" s="292"/>
      <c r="J2" s="292"/>
      <c r="K2" s="292"/>
      <c r="L2" s="292"/>
      <c r="M2" s="292"/>
      <c r="N2" s="292"/>
      <c r="O2" s="292"/>
    </row>
    <row r="3" spans="2:15" ht="38.25" customHeight="1">
      <c r="B3" s="290" t="s">
        <v>4</v>
      </c>
      <c r="C3" s="290"/>
      <c r="D3" s="293"/>
      <c r="E3" s="293"/>
      <c r="F3" s="293"/>
      <c r="G3" s="293"/>
      <c r="H3" s="293"/>
      <c r="I3" s="293"/>
      <c r="J3" s="293"/>
      <c r="K3" s="293"/>
      <c r="L3" s="293"/>
      <c r="M3" s="293"/>
      <c r="N3" s="293"/>
      <c r="O3" s="293"/>
    </row>
    <row r="4" spans="2:15" ht="18.75" customHeight="1">
      <c r="B4" s="290" t="s">
        <v>5</v>
      </c>
      <c r="C4" s="290"/>
      <c r="D4" s="285"/>
      <c r="E4" s="285"/>
      <c r="F4" s="285"/>
      <c r="G4" s="285"/>
      <c r="H4" s="285"/>
      <c r="I4" s="285"/>
      <c r="J4" s="285"/>
      <c r="K4" s="285"/>
      <c r="L4" s="285"/>
      <c r="M4" s="285"/>
      <c r="N4" s="285"/>
      <c r="O4" s="285"/>
    </row>
    <row r="5" ht="12.75">
      <c r="B5" s="34" t="s">
        <v>129</v>
      </c>
    </row>
    <row r="7" ht="7.5" customHeight="1" thickBot="1"/>
    <row r="8" spans="2:9" ht="24.75" customHeight="1" thickBot="1">
      <c r="B8" s="286" t="s">
        <v>56</v>
      </c>
      <c r="C8" s="287"/>
      <c r="D8" s="288"/>
      <c r="F8" s="289" t="s">
        <v>134</v>
      </c>
      <c r="G8" s="289"/>
      <c r="H8" s="289"/>
      <c r="I8" s="289"/>
    </row>
    <row r="9" spans="9:12" ht="24.75" customHeight="1" thickBot="1">
      <c r="I9" s="35"/>
      <c r="J9" s="35"/>
      <c r="K9" s="35"/>
      <c r="L9" s="35"/>
    </row>
    <row r="10" spans="2:15" s="41" customFormat="1" ht="24.75" customHeight="1">
      <c r="B10" s="36" t="s">
        <v>124</v>
      </c>
      <c r="C10" s="37" t="s">
        <v>57</v>
      </c>
      <c r="D10" s="38"/>
      <c r="E10" s="38"/>
      <c r="F10" s="38"/>
      <c r="G10" s="38"/>
      <c r="H10" s="38"/>
      <c r="I10" s="38"/>
      <c r="J10" s="39"/>
      <c r="K10" s="39"/>
      <c r="L10" s="39"/>
      <c r="M10" s="39"/>
      <c r="N10" s="39"/>
      <c r="O10" s="40"/>
    </row>
    <row r="11" spans="2:15" s="41" customFormat="1" ht="24.75" customHeight="1">
      <c r="B11" s="42" t="s">
        <v>125</v>
      </c>
      <c r="C11" s="43" t="s">
        <v>58</v>
      </c>
      <c r="D11" s="44"/>
      <c r="E11" s="44"/>
      <c r="F11" s="44"/>
      <c r="G11" s="44"/>
      <c r="H11" s="44"/>
      <c r="I11" s="44"/>
      <c r="J11" s="44"/>
      <c r="K11" s="44"/>
      <c r="L11" s="44"/>
      <c r="M11" s="45"/>
      <c r="N11" s="45"/>
      <c r="O11" s="46"/>
    </row>
    <row r="12" spans="2:15" s="41" customFormat="1" ht="24.75" customHeight="1">
      <c r="B12" s="42" t="s">
        <v>126</v>
      </c>
      <c r="C12" s="43" t="s">
        <v>90</v>
      </c>
      <c r="D12" s="44"/>
      <c r="E12" s="44"/>
      <c r="F12" s="44"/>
      <c r="G12" s="44"/>
      <c r="H12" s="44"/>
      <c r="I12" s="44"/>
      <c r="J12" s="44"/>
      <c r="K12" s="44"/>
      <c r="L12" s="44"/>
      <c r="M12" s="45"/>
      <c r="N12" s="45"/>
      <c r="O12" s="46"/>
    </row>
    <row r="13" spans="2:15" s="41" customFormat="1" ht="24.75" customHeight="1">
      <c r="B13" s="47" t="s">
        <v>109</v>
      </c>
      <c r="C13" s="48" t="s">
        <v>132</v>
      </c>
      <c r="D13" s="49"/>
      <c r="E13" s="49"/>
      <c r="F13" s="49"/>
      <c r="G13" s="49"/>
      <c r="H13" s="49"/>
      <c r="I13" s="49"/>
      <c r="J13" s="49"/>
      <c r="K13" s="49"/>
      <c r="L13" s="49"/>
      <c r="M13" s="49"/>
      <c r="N13" s="49"/>
      <c r="O13" s="50"/>
    </row>
    <row r="14" spans="2:15" s="41" customFormat="1" ht="24.75" customHeight="1">
      <c r="B14" s="51" t="s">
        <v>110</v>
      </c>
      <c r="C14" s="52" t="s">
        <v>61</v>
      </c>
      <c r="D14" s="53"/>
      <c r="E14" s="53"/>
      <c r="F14" s="53"/>
      <c r="G14" s="53"/>
      <c r="H14" s="53"/>
      <c r="I14" s="53"/>
      <c r="J14" s="53"/>
      <c r="K14" s="53"/>
      <c r="L14" s="53"/>
      <c r="M14" s="54"/>
      <c r="N14" s="54"/>
      <c r="O14" s="55"/>
    </row>
    <row r="15" spans="2:15" s="41" customFormat="1" ht="24.75" customHeight="1">
      <c r="B15" s="56" t="s">
        <v>111</v>
      </c>
      <c r="C15" s="57" t="s">
        <v>60</v>
      </c>
      <c r="D15" s="58"/>
      <c r="E15" s="58"/>
      <c r="F15" s="58"/>
      <c r="G15" s="58"/>
      <c r="H15" s="58"/>
      <c r="I15" s="58"/>
      <c r="J15" s="58"/>
      <c r="K15" s="58"/>
      <c r="L15" s="58"/>
      <c r="M15" s="59"/>
      <c r="N15" s="59"/>
      <c r="O15" s="60"/>
    </row>
    <row r="16" spans="2:15" s="41" customFormat="1" ht="24.75" customHeight="1">
      <c r="B16" s="61" t="s">
        <v>127</v>
      </c>
      <c r="C16" s="62" t="s">
        <v>59</v>
      </c>
      <c r="D16" s="63"/>
      <c r="E16" s="63"/>
      <c r="F16" s="63"/>
      <c r="G16" s="63"/>
      <c r="H16" s="64"/>
      <c r="I16" s="64"/>
      <c r="J16" s="64"/>
      <c r="K16" s="64"/>
      <c r="L16" s="64"/>
      <c r="M16" s="64"/>
      <c r="N16" s="64"/>
      <c r="O16" s="65"/>
    </row>
    <row r="17" spans="2:15" s="41" customFormat="1" ht="24.75" customHeight="1">
      <c r="B17" s="66" t="s">
        <v>128</v>
      </c>
      <c r="C17" s="67" t="s">
        <v>62</v>
      </c>
      <c r="D17" s="68"/>
      <c r="E17" s="68"/>
      <c r="F17" s="68"/>
      <c r="G17" s="68"/>
      <c r="H17" s="68"/>
      <c r="I17" s="68"/>
      <c r="J17" s="68"/>
      <c r="K17" s="68"/>
      <c r="L17" s="68"/>
      <c r="M17" s="69"/>
      <c r="N17" s="69"/>
      <c r="O17" s="70"/>
    </row>
    <row r="18" spans="2:15" ht="24.75" customHeight="1" thickBot="1">
      <c r="B18" s="71" t="s">
        <v>114</v>
      </c>
      <c r="C18" s="72" t="s">
        <v>133</v>
      </c>
      <c r="D18" s="73"/>
      <c r="E18" s="74"/>
      <c r="F18" s="74"/>
      <c r="G18" s="74"/>
      <c r="H18" s="74"/>
      <c r="I18" s="74"/>
      <c r="J18" s="74"/>
      <c r="K18" s="74"/>
      <c r="L18" s="74"/>
      <c r="M18" s="75"/>
      <c r="N18" s="75"/>
      <c r="O18" s="76"/>
    </row>
    <row r="19" ht="12.75">
      <c r="B19" s="77" t="s">
        <v>123</v>
      </c>
    </row>
    <row r="20" ht="12.75">
      <c r="B20" s="77" t="s">
        <v>122</v>
      </c>
    </row>
  </sheetData>
  <sheetProtection password="ED79" sheet="1" objects="1" scenarios="1"/>
  <mergeCells count="10">
    <mergeCell ref="D4:O4"/>
    <mergeCell ref="B8:D8"/>
    <mergeCell ref="F8:I8"/>
    <mergeCell ref="B1:C1"/>
    <mergeCell ref="B2:C2"/>
    <mergeCell ref="B3:C3"/>
    <mergeCell ref="B4:C4"/>
    <mergeCell ref="D1:O1"/>
    <mergeCell ref="D2:O2"/>
    <mergeCell ref="D3:O3"/>
  </mergeCells>
  <hyperlinks>
    <hyperlink ref="B10" location="'L1-3.a.1 INST-EQUIP (Adquisic.)'!A1" display="L1-3.a.1"/>
    <hyperlink ref="B11" location="'L1-3.a.2 INST-EQUIP (Amort)'!A1" display="L1-3.a.2"/>
    <hyperlink ref="B12" location="'L1-3.a.3 INST-EQUIP(Alqu-Leas)'!A1" display="L1-3.a.3"/>
    <hyperlink ref="B13" location="'L1-3.b PERSONAL PROPIO'!A1" display="L1-3.b"/>
    <hyperlink ref="B15" location="'L1-3.d MATERIALES Y SUMINISTROS'!A1" display="L1-3.d"/>
    <hyperlink ref="B14" location="'L1-3.c SUBCONTRATACIONES'!A1" display="L1-3.c"/>
    <hyperlink ref="B16" location="'L1-3.e.1 GTOS GRALES-C.INDIRECT'!A1" display="L1-3.e.1"/>
    <hyperlink ref="B17" location="'L1-3.e.2 GTOS GRALES-VIAJES'!A1" display="L1-3.e.2"/>
    <hyperlink ref="B18" location="'L1-3.f EDIFICIOS Y TERRENOS'!A1" display="L1-3.f"/>
  </hyperlinks>
  <printOptions/>
  <pageMargins left="0.75" right="0.75" top="1" bottom="1" header="0" footer="0"/>
  <pageSetup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tabColor indexed="38"/>
    <pageSetUpPr fitToPage="1"/>
  </sheetPr>
  <dimension ref="A1:Q299"/>
  <sheetViews>
    <sheetView zoomScale="85" zoomScaleNormal="85" zoomScaleSheetLayoutView="80" workbookViewId="0" topLeftCell="A1">
      <selection activeCell="A4" sqref="A4:M4"/>
    </sheetView>
  </sheetViews>
  <sheetFormatPr defaultColWidth="11.421875" defaultRowHeight="12.75"/>
  <cols>
    <col min="1" max="1" width="10.57421875" style="28" customWidth="1"/>
    <col min="2" max="2" width="16.7109375" style="5" customWidth="1"/>
    <col min="3" max="3" width="18.7109375" style="5" customWidth="1"/>
    <col min="4" max="4" width="15.7109375" style="5" customWidth="1"/>
    <col min="5" max="5" width="24.421875" style="5" customWidth="1"/>
    <col min="6" max="6" width="14.421875" style="5" customWidth="1"/>
    <col min="7" max="7" width="15.7109375" style="5" customWidth="1"/>
    <col min="8" max="8" width="13.8515625" style="5" customWidth="1"/>
    <col min="9" max="9" width="13.00390625" style="5" customWidth="1"/>
    <col min="10" max="10" width="18.7109375" style="5" customWidth="1"/>
    <col min="11" max="11" width="17.7109375" style="5" customWidth="1"/>
    <col min="12" max="12" width="20.140625" style="5" customWidth="1"/>
    <col min="13" max="13" width="23.140625" style="5" customWidth="1"/>
    <col min="14" max="14" width="18.140625" style="33" customWidth="1"/>
    <col min="15" max="16384" width="11.421875" style="33" customWidth="1"/>
  </cols>
  <sheetData>
    <row r="1" spans="1:13" ht="38.25" customHeight="1">
      <c r="A1" s="21"/>
      <c r="B1" s="324" t="s">
        <v>52</v>
      </c>
      <c r="C1" s="324"/>
      <c r="D1" s="324"/>
      <c r="E1" s="324"/>
      <c r="F1" s="33"/>
      <c r="G1" s="33"/>
      <c r="H1" s="33"/>
      <c r="I1" s="33"/>
      <c r="J1" s="33"/>
      <c r="K1" s="345" t="s">
        <v>51</v>
      </c>
      <c r="L1" s="345"/>
      <c r="M1" s="345"/>
    </row>
    <row r="2" spans="1:13" ht="6.75" customHeight="1">
      <c r="A2" s="354"/>
      <c r="B2" s="354"/>
      <c r="C2" s="109"/>
      <c r="D2" s="109"/>
      <c r="E2" s="33"/>
      <c r="F2" s="33"/>
      <c r="G2" s="33"/>
      <c r="H2" s="33"/>
      <c r="I2" s="33"/>
      <c r="J2" s="108"/>
      <c r="K2" s="108"/>
      <c r="L2" s="108"/>
      <c r="M2" s="33"/>
    </row>
    <row r="3" spans="1:13" ht="9" customHeight="1" thickBot="1">
      <c r="A3" s="354"/>
      <c r="B3" s="354"/>
      <c r="C3" s="109"/>
      <c r="D3" s="109"/>
      <c r="E3" s="33"/>
      <c r="F3" s="33"/>
      <c r="G3" s="33"/>
      <c r="H3" s="33"/>
      <c r="I3" s="33"/>
      <c r="J3" s="108"/>
      <c r="K3" s="108"/>
      <c r="L3" s="108"/>
      <c r="M3" s="33"/>
    </row>
    <row r="4" spans="1:13" ht="15.75" customHeight="1" thickBot="1">
      <c r="A4" s="374" t="s">
        <v>120</v>
      </c>
      <c r="B4" s="375"/>
      <c r="C4" s="375"/>
      <c r="D4" s="375"/>
      <c r="E4" s="375"/>
      <c r="F4" s="375"/>
      <c r="G4" s="375"/>
      <c r="H4" s="375"/>
      <c r="I4" s="375"/>
      <c r="J4" s="375"/>
      <c r="K4" s="375"/>
      <c r="L4" s="375"/>
      <c r="M4" s="376"/>
    </row>
    <row r="5" spans="1:13" ht="10.5" customHeight="1">
      <c r="A5" s="358"/>
      <c r="B5" s="358"/>
      <c r="C5" s="33"/>
      <c r="D5" s="33"/>
      <c r="E5" s="33"/>
      <c r="F5" s="33"/>
      <c r="G5" s="33"/>
      <c r="H5" s="33"/>
      <c r="I5" s="33"/>
      <c r="J5" s="33"/>
      <c r="K5" s="33"/>
      <c r="L5" s="33"/>
      <c r="M5" s="33"/>
    </row>
    <row r="6" spans="1:13" ht="9" customHeight="1" thickBot="1">
      <c r="A6" s="354"/>
      <c r="B6" s="354"/>
      <c r="C6" s="33"/>
      <c r="D6" s="33"/>
      <c r="E6" s="33"/>
      <c r="F6" s="33"/>
      <c r="G6" s="33"/>
      <c r="H6" s="33"/>
      <c r="I6" s="33"/>
      <c r="J6" s="33"/>
      <c r="K6" s="33"/>
      <c r="L6" s="33"/>
      <c r="M6" s="33"/>
    </row>
    <row r="7" spans="1:15" ht="15">
      <c r="A7" s="309" t="s">
        <v>0</v>
      </c>
      <c r="B7" s="309"/>
      <c r="C7" s="316">
        <f>INDICE!D1</f>
        <v>0</v>
      </c>
      <c r="D7" s="316"/>
      <c r="E7" s="316"/>
      <c r="F7" s="316"/>
      <c r="G7" s="316"/>
      <c r="H7" s="316"/>
      <c r="I7" s="316"/>
      <c r="J7" s="373"/>
      <c r="K7" s="147" t="s">
        <v>1</v>
      </c>
      <c r="L7" s="136"/>
      <c r="M7" s="7">
        <v>0</v>
      </c>
      <c r="O7" s="149" t="s">
        <v>73</v>
      </c>
    </row>
    <row r="8" spans="1:15" ht="15.75" thickBot="1">
      <c r="A8" s="309" t="s">
        <v>2</v>
      </c>
      <c r="B8" s="309"/>
      <c r="C8" s="310">
        <f>INDICE!D2</f>
        <v>0</v>
      </c>
      <c r="D8" s="310"/>
      <c r="E8" s="310"/>
      <c r="F8" s="310"/>
      <c r="G8" s="310"/>
      <c r="H8" s="310"/>
      <c r="I8" s="311"/>
      <c r="J8" s="267"/>
      <c r="K8" s="148" t="s">
        <v>50</v>
      </c>
      <c r="L8" s="138"/>
      <c r="M8" s="139">
        <f>K28</f>
        <v>0</v>
      </c>
      <c r="O8" s="149" t="s">
        <v>74</v>
      </c>
    </row>
    <row r="9" spans="1:12" s="41" customFormat="1" ht="37.5" customHeight="1">
      <c r="A9" s="321" t="s">
        <v>4</v>
      </c>
      <c r="B9" s="321"/>
      <c r="C9" s="319">
        <f>INDICE!D3</f>
        <v>0</v>
      </c>
      <c r="D9" s="319"/>
      <c r="E9" s="319"/>
      <c r="F9" s="319"/>
      <c r="G9" s="319"/>
      <c r="H9" s="319"/>
      <c r="I9" s="319"/>
      <c r="J9" s="267"/>
      <c r="K9" s="203"/>
      <c r="L9" s="203"/>
    </row>
    <row r="10" spans="1:13" ht="15">
      <c r="A10" s="309" t="s">
        <v>5</v>
      </c>
      <c r="B10" s="309"/>
      <c r="C10" s="310">
        <f>INDICE!D4</f>
        <v>0</v>
      </c>
      <c r="D10" s="310"/>
      <c r="E10" s="310"/>
      <c r="F10" s="310"/>
      <c r="G10" s="310"/>
      <c r="H10" s="310"/>
      <c r="I10" s="310"/>
      <c r="J10" s="267"/>
      <c r="K10" s="33"/>
      <c r="L10" s="33"/>
      <c r="M10" s="33"/>
    </row>
    <row r="11" spans="1:13" ht="7.5" customHeight="1">
      <c r="A11" s="354"/>
      <c r="B11" s="354"/>
      <c r="C11" s="33"/>
      <c r="D11" s="33"/>
      <c r="E11" s="33"/>
      <c r="F11" s="33"/>
      <c r="G11" s="33"/>
      <c r="H11" s="33"/>
      <c r="I11" s="33"/>
      <c r="J11" s="33"/>
      <c r="K11" s="33"/>
      <c r="L11" s="33"/>
      <c r="M11" s="33"/>
    </row>
    <row r="12" spans="1:13" ht="7.5" customHeight="1" thickBot="1">
      <c r="A12" s="354"/>
      <c r="B12" s="354"/>
      <c r="C12" s="33"/>
      <c r="D12" s="33"/>
      <c r="E12" s="33"/>
      <c r="F12" s="33"/>
      <c r="G12" s="33"/>
      <c r="H12" s="33"/>
      <c r="I12" s="33"/>
      <c r="J12" s="33"/>
      <c r="K12" s="33"/>
      <c r="L12" s="33"/>
      <c r="M12" s="33"/>
    </row>
    <row r="13" spans="1:17" ht="19.5" customHeight="1">
      <c r="A13" s="355" t="s">
        <v>6</v>
      </c>
      <c r="B13" s="356"/>
      <c r="C13" s="356"/>
      <c r="D13" s="356"/>
      <c r="E13" s="356"/>
      <c r="F13" s="356"/>
      <c r="G13" s="356"/>
      <c r="H13" s="356"/>
      <c r="I13" s="356"/>
      <c r="J13" s="356"/>
      <c r="K13" s="356"/>
      <c r="L13" s="356"/>
      <c r="M13" s="357"/>
      <c r="N13" s="35"/>
      <c r="O13" s="35"/>
      <c r="P13" s="35"/>
      <c r="Q13" s="35"/>
    </row>
    <row r="14" spans="1:17" ht="12.75">
      <c r="A14" s="300"/>
      <c r="B14" s="301"/>
      <c r="C14" s="301"/>
      <c r="D14" s="301"/>
      <c r="E14" s="301"/>
      <c r="F14" s="301"/>
      <c r="G14" s="301"/>
      <c r="H14" s="301"/>
      <c r="I14" s="301"/>
      <c r="J14" s="301"/>
      <c r="K14" s="301"/>
      <c r="L14" s="301"/>
      <c r="M14" s="302"/>
      <c r="N14" s="35"/>
      <c r="O14" s="35"/>
      <c r="P14" s="35"/>
      <c r="Q14" s="35"/>
    </row>
    <row r="15" spans="1:17" ht="12.75">
      <c r="A15" s="283" t="s">
        <v>71</v>
      </c>
      <c r="B15" s="284"/>
      <c r="C15" s="284"/>
      <c r="D15" s="284"/>
      <c r="E15" s="284"/>
      <c r="F15" s="284"/>
      <c r="G15" s="284"/>
      <c r="H15" s="284"/>
      <c r="I15" s="284"/>
      <c r="J15" s="284"/>
      <c r="K15" s="284"/>
      <c r="L15" s="284"/>
      <c r="M15" s="273"/>
      <c r="N15" s="35"/>
      <c r="O15" s="35"/>
      <c r="P15" s="35"/>
      <c r="Q15" s="35"/>
    </row>
    <row r="16" spans="1:17" ht="12.75">
      <c r="A16" s="300" t="s">
        <v>7</v>
      </c>
      <c r="B16" s="301"/>
      <c r="C16" s="301"/>
      <c r="D16" s="301"/>
      <c r="E16" s="301"/>
      <c r="F16" s="301"/>
      <c r="G16" s="301"/>
      <c r="H16" s="301"/>
      <c r="I16" s="301"/>
      <c r="J16" s="301"/>
      <c r="K16" s="301"/>
      <c r="L16" s="301"/>
      <c r="M16" s="302"/>
      <c r="N16" s="35"/>
      <c r="O16" s="35"/>
      <c r="P16" s="35"/>
      <c r="Q16" s="35"/>
    </row>
    <row r="17" spans="1:17" ht="12.75">
      <c r="A17" s="300" t="s">
        <v>8</v>
      </c>
      <c r="B17" s="301"/>
      <c r="C17" s="301"/>
      <c r="D17" s="301"/>
      <c r="E17" s="301"/>
      <c r="F17" s="301"/>
      <c r="G17" s="301"/>
      <c r="H17" s="301"/>
      <c r="I17" s="301"/>
      <c r="J17" s="301"/>
      <c r="K17" s="301"/>
      <c r="L17" s="301"/>
      <c r="M17" s="302"/>
      <c r="N17" s="35"/>
      <c r="O17" s="35"/>
      <c r="P17" s="35"/>
      <c r="Q17" s="35"/>
    </row>
    <row r="18" spans="1:17" ht="12.75">
      <c r="A18" s="300" t="s">
        <v>9</v>
      </c>
      <c r="B18" s="301"/>
      <c r="C18" s="301"/>
      <c r="D18" s="301"/>
      <c r="E18" s="301"/>
      <c r="F18" s="301"/>
      <c r="G18" s="301"/>
      <c r="H18" s="301"/>
      <c r="I18" s="301"/>
      <c r="J18" s="301"/>
      <c r="K18" s="301"/>
      <c r="L18" s="301"/>
      <c r="M18" s="302"/>
      <c r="N18" s="35"/>
      <c r="O18" s="35"/>
      <c r="P18" s="35"/>
      <c r="Q18" s="35"/>
    </row>
    <row r="19" spans="1:17" ht="12.75">
      <c r="A19" s="283" t="s">
        <v>67</v>
      </c>
      <c r="B19" s="284"/>
      <c r="C19" s="284"/>
      <c r="D19" s="284"/>
      <c r="E19" s="284"/>
      <c r="F19" s="284"/>
      <c r="G19" s="284"/>
      <c r="H19" s="284"/>
      <c r="I19" s="284"/>
      <c r="J19" s="284"/>
      <c r="K19" s="284"/>
      <c r="L19" s="284"/>
      <c r="M19" s="273"/>
      <c r="N19" s="35"/>
      <c r="O19" s="35"/>
      <c r="P19" s="35"/>
      <c r="Q19" s="35"/>
    </row>
    <row r="20" spans="1:17" ht="12.75">
      <c r="A20" s="300"/>
      <c r="B20" s="301"/>
      <c r="C20" s="301"/>
      <c r="D20" s="301"/>
      <c r="E20" s="301"/>
      <c r="F20" s="301"/>
      <c r="G20" s="301"/>
      <c r="H20" s="301"/>
      <c r="I20" s="301"/>
      <c r="J20" s="301"/>
      <c r="K20" s="301"/>
      <c r="L20" s="301"/>
      <c r="M20" s="302"/>
      <c r="N20" s="35"/>
      <c r="O20" s="35"/>
      <c r="P20" s="35"/>
      <c r="Q20" s="35"/>
    </row>
    <row r="21" spans="1:17" ht="12.75">
      <c r="A21" s="300" t="s">
        <v>10</v>
      </c>
      <c r="B21" s="301"/>
      <c r="C21" s="301"/>
      <c r="D21" s="301"/>
      <c r="E21" s="301"/>
      <c r="F21" s="301"/>
      <c r="G21" s="301"/>
      <c r="H21" s="301"/>
      <c r="I21" s="301"/>
      <c r="J21" s="301"/>
      <c r="K21" s="301"/>
      <c r="L21" s="301"/>
      <c r="M21" s="302"/>
      <c r="N21" s="35"/>
      <c r="O21" s="35"/>
      <c r="P21" s="35"/>
      <c r="Q21" s="35"/>
    </row>
    <row r="22" spans="1:17" ht="12.75">
      <c r="A22" s="300" t="s">
        <v>11</v>
      </c>
      <c r="B22" s="301"/>
      <c r="C22" s="301"/>
      <c r="D22" s="301"/>
      <c r="E22" s="301"/>
      <c r="F22" s="301"/>
      <c r="G22" s="301"/>
      <c r="H22" s="301"/>
      <c r="I22" s="301"/>
      <c r="J22" s="301"/>
      <c r="K22" s="301"/>
      <c r="L22" s="301"/>
      <c r="M22" s="302"/>
      <c r="N22" s="35"/>
      <c r="O22" s="35"/>
      <c r="P22" s="35"/>
      <c r="Q22" s="35"/>
    </row>
    <row r="23" spans="1:17" ht="13.5" thickBot="1">
      <c r="A23" s="303"/>
      <c r="B23" s="304"/>
      <c r="C23" s="304"/>
      <c r="D23" s="304"/>
      <c r="E23" s="304"/>
      <c r="F23" s="304"/>
      <c r="G23" s="304"/>
      <c r="H23" s="304"/>
      <c r="I23" s="304"/>
      <c r="J23" s="304"/>
      <c r="K23" s="304"/>
      <c r="L23" s="304"/>
      <c r="M23" s="305"/>
      <c r="N23" s="35"/>
      <c r="O23" s="35"/>
      <c r="P23" s="35"/>
      <c r="Q23" s="35"/>
    </row>
    <row r="24" spans="1:13" ht="12.75">
      <c r="A24" s="21"/>
      <c r="B24" s="33"/>
      <c r="C24" s="33"/>
      <c r="D24" s="33"/>
      <c r="E24" s="33"/>
      <c r="F24" s="33"/>
      <c r="G24" s="33"/>
      <c r="H24" s="33"/>
      <c r="I24" s="33"/>
      <c r="J24" s="33"/>
      <c r="K24" s="33"/>
      <c r="L24" s="33"/>
      <c r="M24" s="33"/>
    </row>
    <row r="25" spans="1:17" ht="12.75">
      <c r="A25" s="21"/>
      <c r="B25" s="35"/>
      <c r="C25" s="35"/>
      <c r="D25" s="35"/>
      <c r="E25" s="35"/>
      <c r="F25" s="35"/>
      <c r="G25" s="35"/>
      <c r="H25" s="35"/>
      <c r="I25" s="35"/>
      <c r="J25" s="35"/>
      <c r="K25" s="35"/>
      <c r="L25" s="35"/>
      <c r="M25" s="35"/>
      <c r="N25" s="35"/>
      <c r="O25" s="35"/>
      <c r="P25" s="35"/>
      <c r="Q25" s="35"/>
    </row>
    <row r="26" spans="1:13" ht="9" customHeight="1">
      <c r="A26" s="21"/>
      <c r="B26" s="117"/>
      <c r="C26" s="33"/>
      <c r="D26" s="33"/>
      <c r="E26" s="33"/>
      <c r="F26" s="33"/>
      <c r="G26" s="33"/>
      <c r="H26" s="33"/>
      <c r="I26" s="33"/>
      <c r="J26" s="33"/>
      <c r="K26" s="33"/>
      <c r="L26" s="33"/>
      <c r="M26" s="33"/>
    </row>
    <row r="27" spans="1:13" ht="6" customHeight="1">
      <c r="A27" s="21"/>
      <c r="B27" s="117"/>
      <c r="C27" s="33"/>
      <c r="D27" s="33"/>
      <c r="E27" s="33"/>
      <c r="F27" s="33"/>
      <c r="G27" s="33"/>
      <c r="H27" s="33"/>
      <c r="I27" s="33"/>
      <c r="J27" s="33"/>
      <c r="K27" s="33"/>
      <c r="L27" s="33"/>
      <c r="M27" s="33"/>
    </row>
    <row r="28" spans="1:13" ht="30" customHeight="1">
      <c r="A28" s="24" t="str">
        <f>A4</f>
        <v> L1-3.f     COSTES DE EDIFICIOS Y TERRENOS</v>
      </c>
      <c r="B28" s="117"/>
      <c r="C28" s="33"/>
      <c r="D28" s="33"/>
      <c r="E28" s="33"/>
      <c r="F28" s="33"/>
      <c r="G28" s="33"/>
      <c r="H28" s="33"/>
      <c r="I28" s="129" t="s">
        <v>12</v>
      </c>
      <c r="J28" s="130">
        <f>SUM(J31:J65536)</f>
        <v>0</v>
      </c>
      <c r="K28" s="130">
        <f>SUM(K31:K65536)</f>
        <v>0</v>
      </c>
      <c r="L28" s="33"/>
      <c r="M28" s="33"/>
    </row>
    <row r="29" spans="1:13" ht="38.25">
      <c r="A29" s="276" t="s">
        <v>76</v>
      </c>
      <c r="B29" s="278" t="s">
        <v>89</v>
      </c>
      <c r="C29" s="279"/>
      <c r="D29" s="296" t="s">
        <v>32</v>
      </c>
      <c r="E29" s="296" t="s">
        <v>13</v>
      </c>
      <c r="F29" s="296" t="s">
        <v>14</v>
      </c>
      <c r="G29" s="296" t="s">
        <v>15</v>
      </c>
      <c r="H29" s="296" t="s">
        <v>16</v>
      </c>
      <c r="I29" s="296" t="s">
        <v>17</v>
      </c>
      <c r="J29" s="131" t="s">
        <v>18</v>
      </c>
      <c r="K29" s="131" t="s">
        <v>19</v>
      </c>
      <c r="L29" s="296" t="s">
        <v>20</v>
      </c>
      <c r="M29" s="276" t="s">
        <v>72</v>
      </c>
    </row>
    <row r="30" spans="1:13" ht="12.75">
      <c r="A30" s="277"/>
      <c r="B30" s="280"/>
      <c r="C30" s="281"/>
      <c r="D30" s="297"/>
      <c r="E30" s="297"/>
      <c r="F30" s="297"/>
      <c r="G30" s="297"/>
      <c r="H30" s="297"/>
      <c r="I30" s="297"/>
      <c r="J30" s="132" t="s">
        <v>21</v>
      </c>
      <c r="K30" s="132" t="s">
        <v>22</v>
      </c>
      <c r="L30" s="297"/>
      <c r="M30" s="282"/>
    </row>
    <row r="31" spans="1:13" ht="12.75">
      <c r="A31" s="23">
        <v>1</v>
      </c>
      <c r="B31" s="368"/>
      <c r="C31" s="369"/>
      <c r="D31" s="8"/>
      <c r="E31" s="1"/>
      <c r="F31" s="1"/>
      <c r="G31" s="1"/>
      <c r="H31" s="2"/>
      <c r="I31" s="2"/>
      <c r="J31" s="3"/>
      <c r="K31" s="3"/>
      <c r="L31" s="1"/>
      <c r="M31" s="4"/>
    </row>
    <row r="32" spans="1:13" ht="12.75">
      <c r="A32" s="23">
        <v>2</v>
      </c>
      <c r="B32" s="368"/>
      <c r="C32" s="369"/>
      <c r="D32" s="8"/>
      <c r="E32" s="1"/>
      <c r="F32" s="1"/>
      <c r="G32" s="1"/>
      <c r="H32" s="1"/>
      <c r="I32" s="1"/>
      <c r="J32" s="3"/>
      <c r="K32" s="3"/>
      <c r="L32" s="1"/>
      <c r="M32" s="4"/>
    </row>
    <row r="33" spans="1:13" ht="12.75">
      <c r="A33" s="23">
        <v>3</v>
      </c>
      <c r="B33" s="368"/>
      <c r="C33" s="369"/>
      <c r="D33" s="8"/>
      <c r="E33" s="1"/>
      <c r="F33" s="1"/>
      <c r="G33" s="1"/>
      <c r="H33" s="1"/>
      <c r="I33" s="1"/>
      <c r="J33" s="3"/>
      <c r="K33" s="3"/>
      <c r="L33" s="1"/>
      <c r="M33" s="4"/>
    </row>
    <row r="34" spans="1:13" ht="12.75">
      <c r="A34" s="23">
        <v>4</v>
      </c>
      <c r="B34" s="368"/>
      <c r="C34" s="369"/>
      <c r="D34" s="8"/>
      <c r="E34" s="1"/>
      <c r="F34" s="1"/>
      <c r="G34" s="1"/>
      <c r="H34" s="1"/>
      <c r="I34" s="1"/>
      <c r="J34" s="3"/>
      <c r="K34" s="3"/>
      <c r="L34" s="1"/>
      <c r="M34" s="4"/>
    </row>
    <row r="35" spans="1:13" ht="12.75">
      <c r="A35" s="23">
        <v>5</v>
      </c>
      <c r="B35" s="368"/>
      <c r="C35" s="369"/>
      <c r="D35" s="8"/>
      <c r="E35" s="1"/>
      <c r="F35" s="1"/>
      <c r="G35" s="1"/>
      <c r="H35" s="1"/>
      <c r="I35" s="1"/>
      <c r="J35" s="3"/>
      <c r="K35" s="3"/>
      <c r="L35" s="1"/>
      <c r="M35" s="4"/>
    </row>
    <row r="36" spans="1:13" ht="12.75">
      <c r="A36" s="23">
        <v>6</v>
      </c>
      <c r="B36" s="368"/>
      <c r="C36" s="369"/>
      <c r="D36" s="8"/>
      <c r="E36" s="1"/>
      <c r="F36" s="1"/>
      <c r="G36" s="1"/>
      <c r="H36" s="1"/>
      <c r="I36" s="1"/>
      <c r="J36" s="3"/>
      <c r="K36" s="3"/>
      <c r="L36" s="1"/>
      <c r="M36" s="4"/>
    </row>
    <row r="37" spans="1:13" ht="12.75">
      <c r="A37" s="23">
        <v>7</v>
      </c>
      <c r="B37" s="368"/>
      <c r="C37" s="369"/>
      <c r="D37" s="8"/>
      <c r="E37" s="1"/>
      <c r="F37" s="1"/>
      <c r="G37" s="1"/>
      <c r="H37" s="1"/>
      <c r="I37" s="1"/>
      <c r="J37" s="3"/>
      <c r="K37" s="3"/>
      <c r="L37" s="1"/>
      <c r="M37" s="4"/>
    </row>
    <row r="38" spans="1:13" ht="12.75">
      <c r="A38" s="23">
        <v>8</v>
      </c>
      <c r="B38" s="368"/>
      <c r="C38" s="369"/>
      <c r="D38" s="8"/>
      <c r="E38" s="1"/>
      <c r="F38" s="1"/>
      <c r="G38" s="1"/>
      <c r="H38" s="1"/>
      <c r="I38" s="1"/>
      <c r="J38" s="3"/>
      <c r="K38" s="3"/>
      <c r="L38" s="1"/>
      <c r="M38" s="4"/>
    </row>
    <row r="39" spans="1:13" ht="12.75">
      <c r="A39" s="23">
        <v>9</v>
      </c>
      <c r="B39" s="368"/>
      <c r="C39" s="369"/>
      <c r="D39" s="8"/>
      <c r="E39" s="1"/>
      <c r="F39" s="1"/>
      <c r="G39" s="1"/>
      <c r="H39" s="1"/>
      <c r="I39" s="1"/>
      <c r="J39" s="3"/>
      <c r="K39" s="3"/>
      <c r="L39" s="1"/>
      <c r="M39" s="4"/>
    </row>
    <row r="40" spans="1:13" ht="12.75">
      <c r="A40" s="23">
        <v>10</v>
      </c>
      <c r="B40" s="368"/>
      <c r="C40" s="369"/>
      <c r="D40" s="8"/>
      <c r="E40" s="1"/>
      <c r="F40" s="1"/>
      <c r="G40" s="1"/>
      <c r="H40" s="1"/>
      <c r="I40" s="1"/>
      <c r="J40" s="3"/>
      <c r="K40" s="3"/>
      <c r="L40" s="1"/>
      <c r="M40" s="4"/>
    </row>
    <row r="41" spans="1:13" ht="12.75">
      <c r="A41" s="23">
        <v>11</v>
      </c>
      <c r="B41" s="368"/>
      <c r="C41" s="369"/>
      <c r="D41" s="8"/>
      <c r="E41" s="1"/>
      <c r="F41" s="1"/>
      <c r="G41" s="1"/>
      <c r="H41" s="1"/>
      <c r="I41" s="1"/>
      <c r="J41" s="3"/>
      <c r="K41" s="3"/>
      <c r="L41" s="1"/>
      <c r="M41" s="4"/>
    </row>
    <row r="42" spans="1:13" ht="12.75">
      <c r="A42" s="23">
        <v>12</v>
      </c>
      <c r="B42" s="368"/>
      <c r="C42" s="369"/>
      <c r="D42" s="8"/>
      <c r="E42" s="1"/>
      <c r="F42" s="1"/>
      <c r="G42" s="1"/>
      <c r="H42" s="1"/>
      <c r="I42" s="1"/>
      <c r="J42" s="3"/>
      <c r="K42" s="3"/>
      <c r="L42" s="1"/>
      <c r="M42" s="4"/>
    </row>
    <row r="43" spans="1:13" ht="12.75">
      <c r="A43" s="23">
        <v>13</v>
      </c>
      <c r="B43" s="368"/>
      <c r="C43" s="369"/>
      <c r="D43" s="8"/>
      <c r="E43" s="1"/>
      <c r="F43" s="1"/>
      <c r="G43" s="1"/>
      <c r="H43" s="1"/>
      <c r="I43" s="1"/>
      <c r="J43" s="3"/>
      <c r="K43" s="3"/>
      <c r="L43" s="1"/>
      <c r="M43" s="4"/>
    </row>
    <row r="44" spans="1:13" ht="12.75">
      <c r="A44" s="23">
        <v>14</v>
      </c>
      <c r="B44" s="368"/>
      <c r="C44" s="369"/>
      <c r="D44" s="8"/>
      <c r="E44" s="1"/>
      <c r="F44" s="1"/>
      <c r="G44" s="1"/>
      <c r="H44" s="1"/>
      <c r="I44" s="1"/>
      <c r="J44" s="3"/>
      <c r="K44" s="3"/>
      <c r="L44" s="1"/>
      <c r="M44" s="4"/>
    </row>
    <row r="45" spans="1:13" ht="12.75">
      <c r="A45" s="23">
        <v>15</v>
      </c>
      <c r="B45" s="368"/>
      <c r="C45" s="369"/>
      <c r="D45" s="8"/>
      <c r="E45" s="1"/>
      <c r="F45" s="1"/>
      <c r="G45" s="1"/>
      <c r="H45" s="1"/>
      <c r="I45" s="1"/>
      <c r="J45" s="3"/>
      <c r="K45" s="3"/>
      <c r="L45" s="1"/>
      <c r="M45" s="4"/>
    </row>
    <row r="46" spans="1:13" ht="12.75">
      <c r="A46" s="23">
        <v>16</v>
      </c>
      <c r="B46" s="368"/>
      <c r="C46" s="369"/>
      <c r="D46" s="8"/>
      <c r="E46" s="1"/>
      <c r="F46" s="1"/>
      <c r="G46" s="1"/>
      <c r="H46" s="1"/>
      <c r="I46" s="1"/>
      <c r="J46" s="3"/>
      <c r="K46" s="3"/>
      <c r="L46" s="1"/>
      <c r="M46" s="4"/>
    </row>
    <row r="47" spans="1:13" ht="12.75">
      <c r="A47" s="23">
        <v>17</v>
      </c>
      <c r="B47" s="368"/>
      <c r="C47" s="369"/>
      <c r="D47" s="8"/>
      <c r="E47" s="1"/>
      <c r="F47" s="1"/>
      <c r="G47" s="1"/>
      <c r="H47" s="1"/>
      <c r="I47" s="1"/>
      <c r="J47" s="3"/>
      <c r="K47" s="3"/>
      <c r="L47" s="1"/>
      <c r="M47" s="4"/>
    </row>
    <row r="48" spans="1:13" ht="12.75">
      <c r="A48" s="23">
        <v>18</v>
      </c>
      <c r="B48" s="368"/>
      <c r="C48" s="369"/>
      <c r="D48" s="8"/>
      <c r="E48" s="1"/>
      <c r="F48" s="1"/>
      <c r="G48" s="1"/>
      <c r="H48" s="1"/>
      <c r="I48" s="1"/>
      <c r="J48" s="3"/>
      <c r="K48" s="3"/>
      <c r="L48" s="1"/>
      <c r="M48" s="4"/>
    </row>
    <row r="49" spans="1:13" ht="12.75">
      <c r="A49" s="23">
        <v>19</v>
      </c>
      <c r="B49" s="368"/>
      <c r="C49" s="369"/>
      <c r="D49" s="8"/>
      <c r="E49" s="1"/>
      <c r="F49" s="1"/>
      <c r="G49" s="1"/>
      <c r="H49" s="1"/>
      <c r="I49" s="1"/>
      <c r="J49" s="3"/>
      <c r="K49" s="3"/>
      <c r="L49" s="1"/>
      <c r="M49" s="4"/>
    </row>
    <row r="50" spans="1:13" ht="12.75">
      <c r="A50" s="23">
        <v>20</v>
      </c>
      <c r="B50" s="368"/>
      <c r="C50" s="369"/>
      <c r="D50" s="8"/>
      <c r="E50" s="1"/>
      <c r="F50" s="1"/>
      <c r="G50" s="1"/>
      <c r="H50" s="1"/>
      <c r="I50" s="1"/>
      <c r="J50" s="3"/>
      <c r="K50" s="3"/>
      <c r="L50" s="1"/>
      <c r="M50" s="4"/>
    </row>
    <row r="51" spans="1:13" ht="12.75">
      <c r="A51" s="23">
        <v>21</v>
      </c>
      <c r="B51" s="368"/>
      <c r="C51" s="369"/>
      <c r="D51" s="8"/>
      <c r="E51" s="1"/>
      <c r="F51" s="1"/>
      <c r="G51" s="1"/>
      <c r="H51" s="1"/>
      <c r="I51" s="1"/>
      <c r="J51" s="3"/>
      <c r="K51" s="3"/>
      <c r="L51" s="1"/>
      <c r="M51" s="4"/>
    </row>
    <row r="52" spans="1:13" ht="12.75">
      <c r="A52" s="23">
        <v>22</v>
      </c>
      <c r="B52" s="368"/>
      <c r="C52" s="369"/>
      <c r="D52" s="8"/>
      <c r="E52" s="1"/>
      <c r="F52" s="1"/>
      <c r="G52" s="1"/>
      <c r="H52" s="1"/>
      <c r="I52" s="1"/>
      <c r="J52" s="3"/>
      <c r="K52" s="3"/>
      <c r="L52" s="1"/>
      <c r="M52" s="4"/>
    </row>
    <row r="53" spans="1:13" ht="12.75">
      <c r="A53" s="23">
        <v>23</v>
      </c>
      <c r="B53" s="368"/>
      <c r="C53" s="369"/>
      <c r="D53" s="8"/>
      <c r="E53" s="1"/>
      <c r="F53" s="1"/>
      <c r="G53" s="1"/>
      <c r="H53" s="1"/>
      <c r="I53" s="1"/>
      <c r="J53" s="3"/>
      <c r="K53" s="3"/>
      <c r="L53" s="1"/>
      <c r="M53" s="4"/>
    </row>
    <row r="54" spans="1:13" ht="12.75">
      <c r="A54" s="23">
        <v>24</v>
      </c>
      <c r="B54" s="368"/>
      <c r="C54" s="369"/>
      <c r="D54" s="8"/>
      <c r="E54" s="1"/>
      <c r="F54" s="1"/>
      <c r="G54" s="1"/>
      <c r="H54" s="1"/>
      <c r="I54" s="1"/>
      <c r="J54" s="3"/>
      <c r="K54" s="3"/>
      <c r="L54" s="1"/>
      <c r="M54" s="4"/>
    </row>
    <row r="55" spans="1:13" ht="12.75">
      <c r="A55" s="23">
        <v>25</v>
      </c>
      <c r="B55" s="368"/>
      <c r="C55" s="369"/>
      <c r="D55" s="8"/>
      <c r="E55" s="1"/>
      <c r="F55" s="1"/>
      <c r="G55" s="1"/>
      <c r="H55" s="1"/>
      <c r="I55" s="1"/>
      <c r="J55" s="3"/>
      <c r="K55" s="3"/>
      <c r="L55" s="1"/>
      <c r="M55" s="4"/>
    </row>
    <row r="56" spans="1:13" ht="12.75">
      <c r="A56" s="23">
        <v>26</v>
      </c>
      <c r="B56" s="368"/>
      <c r="C56" s="369"/>
      <c r="D56" s="8"/>
      <c r="E56" s="1"/>
      <c r="F56" s="1"/>
      <c r="G56" s="1"/>
      <c r="H56" s="1"/>
      <c r="I56" s="1"/>
      <c r="J56" s="3"/>
      <c r="K56" s="3"/>
      <c r="L56" s="1"/>
      <c r="M56" s="4"/>
    </row>
    <row r="57" spans="1:13" ht="12.75">
      <c r="A57" s="23">
        <v>27</v>
      </c>
      <c r="B57" s="368"/>
      <c r="C57" s="369"/>
      <c r="D57" s="8"/>
      <c r="E57" s="1"/>
      <c r="F57" s="1"/>
      <c r="G57" s="1"/>
      <c r="H57" s="1"/>
      <c r="I57" s="1"/>
      <c r="J57" s="3"/>
      <c r="K57" s="3"/>
      <c r="L57" s="1"/>
      <c r="M57" s="4"/>
    </row>
    <row r="58" spans="1:13" ht="12.75">
      <c r="A58" s="23">
        <v>28</v>
      </c>
      <c r="B58" s="368"/>
      <c r="C58" s="369"/>
      <c r="D58" s="8"/>
      <c r="E58" s="1"/>
      <c r="F58" s="1"/>
      <c r="G58" s="1"/>
      <c r="H58" s="1"/>
      <c r="I58" s="1"/>
      <c r="J58" s="3"/>
      <c r="K58" s="3"/>
      <c r="L58" s="1"/>
      <c r="M58" s="4"/>
    </row>
    <row r="59" spans="1:13" ht="12.75">
      <c r="A59" s="23">
        <v>29</v>
      </c>
      <c r="B59" s="368"/>
      <c r="C59" s="369"/>
      <c r="D59" s="8"/>
      <c r="E59" s="1"/>
      <c r="F59" s="1"/>
      <c r="G59" s="1"/>
      <c r="H59" s="1"/>
      <c r="I59" s="1"/>
      <c r="J59" s="3"/>
      <c r="K59" s="3"/>
      <c r="L59" s="1"/>
      <c r="M59" s="4"/>
    </row>
    <row r="60" spans="1:13" ht="12.75">
      <c r="A60" s="23">
        <v>30</v>
      </c>
      <c r="B60" s="368"/>
      <c r="C60" s="369"/>
      <c r="D60" s="8"/>
      <c r="E60" s="1"/>
      <c r="F60" s="1"/>
      <c r="G60" s="1"/>
      <c r="H60" s="1"/>
      <c r="I60" s="1"/>
      <c r="J60" s="3"/>
      <c r="K60" s="3"/>
      <c r="L60" s="1"/>
      <c r="M60" s="4"/>
    </row>
    <row r="61" spans="1:13" ht="12.75">
      <c r="A61" s="23">
        <v>31</v>
      </c>
      <c r="B61" s="368"/>
      <c r="C61" s="369"/>
      <c r="D61" s="8"/>
      <c r="E61" s="1"/>
      <c r="F61" s="1"/>
      <c r="G61" s="1"/>
      <c r="H61" s="1"/>
      <c r="I61" s="1"/>
      <c r="J61" s="3"/>
      <c r="K61" s="3"/>
      <c r="L61" s="1"/>
      <c r="M61" s="4"/>
    </row>
    <row r="62" spans="1:13" ht="12.75">
      <c r="A62" s="23">
        <v>32</v>
      </c>
      <c r="B62" s="368"/>
      <c r="C62" s="369"/>
      <c r="D62" s="8"/>
      <c r="E62" s="1"/>
      <c r="F62" s="1"/>
      <c r="G62" s="1"/>
      <c r="H62" s="1"/>
      <c r="I62" s="1"/>
      <c r="J62" s="3"/>
      <c r="K62" s="3"/>
      <c r="L62" s="1"/>
      <c r="M62" s="4"/>
    </row>
    <row r="63" spans="1:13" ht="12.75">
      <c r="A63" s="23">
        <v>33</v>
      </c>
      <c r="B63" s="368"/>
      <c r="C63" s="369"/>
      <c r="D63" s="8"/>
      <c r="E63" s="1"/>
      <c r="F63" s="1"/>
      <c r="G63" s="1"/>
      <c r="H63" s="1"/>
      <c r="I63" s="1"/>
      <c r="J63" s="3"/>
      <c r="K63" s="3"/>
      <c r="L63" s="1"/>
      <c r="M63" s="4"/>
    </row>
    <row r="64" spans="1:13" ht="12.75">
      <c r="A64" s="23">
        <v>34</v>
      </c>
      <c r="B64" s="368"/>
      <c r="C64" s="369"/>
      <c r="D64" s="8"/>
      <c r="E64" s="1"/>
      <c r="F64" s="1"/>
      <c r="G64" s="1"/>
      <c r="H64" s="1"/>
      <c r="I64" s="1"/>
      <c r="J64" s="3"/>
      <c r="K64" s="3"/>
      <c r="L64" s="1"/>
      <c r="M64" s="4"/>
    </row>
    <row r="65" spans="1:13" ht="12.75">
      <c r="A65" s="23">
        <v>35</v>
      </c>
      <c r="B65" s="368"/>
      <c r="C65" s="369"/>
      <c r="D65" s="8"/>
      <c r="E65" s="1"/>
      <c r="F65" s="1"/>
      <c r="G65" s="1"/>
      <c r="H65" s="1"/>
      <c r="I65" s="1"/>
      <c r="J65" s="3"/>
      <c r="K65" s="3"/>
      <c r="L65" s="1"/>
      <c r="M65" s="4"/>
    </row>
    <row r="66" spans="1:13" ht="12.75">
      <c r="A66" s="23">
        <v>36</v>
      </c>
      <c r="B66" s="368"/>
      <c r="C66" s="369"/>
      <c r="D66" s="8"/>
      <c r="E66" s="1"/>
      <c r="F66" s="1"/>
      <c r="G66" s="1"/>
      <c r="H66" s="1"/>
      <c r="I66" s="1"/>
      <c r="J66" s="3"/>
      <c r="K66" s="3"/>
      <c r="L66" s="1"/>
      <c r="M66" s="4"/>
    </row>
    <row r="67" spans="1:13" ht="12.75">
      <c r="A67" s="23">
        <v>37</v>
      </c>
      <c r="B67" s="368"/>
      <c r="C67" s="369"/>
      <c r="D67" s="8"/>
      <c r="E67" s="1"/>
      <c r="F67" s="1"/>
      <c r="G67" s="1"/>
      <c r="H67" s="1"/>
      <c r="I67" s="1"/>
      <c r="J67" s="3"/>
      <c r="K67" s="3"/>
      <c r="L67" s="1"/>
      <c r="M67" s="4"/>
    </row>
    <row r="68" spans="1:13" ht="12.75">
      <c r="A68" s="23">
        <v>38</v>
      </c>
      <c r="B68" s="368"/>
      <c r="C68" s="369"/>
      <c r="D68" s="8"/>
      <c r="E68" s="1"/>
      <c r="F68" s="1"/>
      <c r="G68" s="1"/>
      <c r="H68" s="1"/>
      <c r="I68" s="1"/>
      <c r="J68" s="3"/>
      <c r="K68" s="3"/>
      <c r="L68" s="1"/>
      <c r="M68" s="4"/>
    </row>
    <row r="69" spans="1:13" ht="12.75">
      <c r="A69" s="23">
        <v>39</v>
      </c>
      <c r="B69" s="368"/>
      <c r="C69" s="369"/>
      <c r="D69" s="8"/>
      <c r="E69" s="1"/>
      <c r="F69" s="1"/>
      <c r="G69" s="1"/>
      <c r="H69" s="1"/>
      <c r="I69" s="1"/>
      <c r="J69" s="3"/>
      <c r="K69" s="3"/>
      <c r="L69" s="1"/>
      <c r="M69" s="4"/>
    </row>
    <row r="70" spans="1:13" ht="12.75">
      <c r="A70" s="23">
        <v>40</v>
      </c>
      <c r="B70" s="368"/>
      <c r="C70" s="369"/>
      <c r="D70" s="8"/>
      <c r="E70" s="1"/>
      <c r="F70" s="1"/>
      <c r="G70" s="1"/>
      <c r="H70" s="1"/>
      <c r="I70" s="1"/>
      <c r="J70" s="3"/>
      <c r="K70" s="3"/>
      <c r="L70" s="1"/>
      <c r="M70" s="4"/>
    </row>
    <row r="71" spans="1:13" ht="12.75">
      <c r="A71" s="23">
        <v>41</v>
      </c>
      <c r="B71" s="368"/>
      <c r="C71" s="369"/>
      <c r="D71" s="8"/>
      <c r="E71" s="1"/>
      <c r="F71" s="1"/>
      <c r="G71" s="1"/>
      <c r="H71" s="1"/>
      <c r="I71" s="1"/>
      <c r="J71" s="3"/>
      <c r="K71" s="3"/>
      <c r="L71" s="1"/>
      <c r="M71" s="4"/>
    </row>
    <row r="72" spans="1:13" ht="12.75">
      <c r="A72" s="23">
        <v>42</v>
      </c>
      <c r="B72" s="368"/>
      <c r="C72" s="369"/>
      <c r="D72" s="8"/>
      <c r="E72" s="1"/>
      <c r="F72" s="1"/>
      <c r="G72" s="1"/>
      <c r="H72" s="1"/>
      <c r="I72" s="1"/>
      <c r="J72" s="3"/>
      <c r="K72" s="3"/>
      <c r="L72" s="1"/>
      <c r="M72" s="4"/>
    </row>
    <row r="73" spans="1:13" ht="12.75">
      <c r="A73" s="23">
        <v>43</v>
      </c>
      <c r="B73" s="368"/>
      <c r="C73" s="369"/>
      <c r="D73" s="8"/>
      <c r="E73" s="1"/>
      <c r="F73" s="1"/>
      <c r="G73" s="1"/>
      <c r="H73" s="1"/>
      <c r="I73" s="1"/>
      <c r="J73" s="3"/>
      <c r="K73" s="3"/>
      <c r="L73" s="1"/>
      <c r="M73" s="4"/>
    </row>
    <row r="74" spans="1:13" ht="12.75">
      <c r="A74" s="23">
        <v>44</v>
      </c>
      <c r="B74" s="368"/>
      <c r="C74" s="369"/>
      <c r="D74" s="8"/>
      <c r="E74" s="1"/>
      <c r="F74" s="1"/>
      <c r="G74" s="1"/>
      <c r="H74" s="1"/>
      <c r="I74" s="1"/>
      <c r="J74" s="3"/>
      <c r="K74" s="3"/>
      <c r="L74" s="1"/>
      <c r="M74" s="4"/>
    </row>
    <row r="75" spans="1:13" ht="12.75">
      <c r="A75" s="23">
        <v>45</v>
      </c>
      <c r="B75" s="368"/>
      <c r="C75" s="369"/>
      <c r="D75" s="8"/>
      <c r="E75" s="1"/>
      <c r="F75" s="1"/>
      <c r="G75" s="1"/>
      <c r="H75" s="1"/>
      <c r="I75" s="1"/>
      <c r="J75" s="3"/>
      <c r="K75" s="3"/>
      <c r="L75" s="1"/>
      <c r="M75" s="4"/>
    </row>
    <row r="76" spans="1:13" ht="12.75">
      <c r="A76" s="23">
        <v>46</v>
      </c>
      <c r="B76" s="368"/>
      <c r="C76" s="369"/>
      <c r="D76" s="8"/>
      <c r="E76" s="1"/>
      <c r="F76" s="1"/>
      <c r="G76" s="1"/>
      <c r="H76" s="1"/>
      <c r="I76" s="1"/>
      <c r="J76" s="3"/>
      <c r="K76" s="3"/>
      <c r="L76" s="1"/>
      <c r="M76" s="4"/>
    </row>
    <row r="77" spans="1:13" ht="12.75">
      <c r="A77" s="23">
        <v>47</v>
      </c>
      <c r="B77" s="368"/>
      <c r="C77" s="369"/>
      <c r="D77" s="8"/>
      <c r="E77" s="1"/>
      <c r="F77" s="1"/>
      <c r="G77" s="1"/>
      <c r="H77" s="1"/>
      <c r="I77" s="1"/>
      <c r="J77" s="3"/>
      <c r="K77" s="3"/>
      <c r="L77" s="1"/>
      <c r="M77" s="4"/>
    </row>
    <row r="78" spans="1:13" ht="12.75">
      <c r="A78" s="23">
        <v>48</v>
      </c>
      <c r="B78" s="368"/>
      <c r="C78" s="369"/>
      <c r="D78" s="8"/>
      <c r="E78" s="1"/>
      <c r="F78" s="1"/>
      <c r="G78" s="1"/>
      <c r="H78" s="1"/>
      <c r="I78" s="1"/>
      <c r="J78" s="3"/>
      <c r="K78" s="3"/>
      <c r="L78" s="1"/>
      <c r="M78" s="4"/>
    </row>
    <row r="79" spans="1:13" ht="12.75">
      <c r="A79" s="23">
        <v>49</v>
      </c>
      <c r="B79" s="368"/>
      <c r="C79" s="369"/>
      <c r="D79" s="8"/>
      <c r="E79" s="1"/>
      <c r="F79" s="1"/>
      <c r="G79" s="1"/>
      <c r="H79" s="1"/>
      <c r="I79" s="1"/>
      <c r="J79" s="3"/>
      <c r="K79" s="3"/>
      <c r="L79" s="1"/>
      <c r="M79" s="4"/>
    </row>
    <row r="80" spans="1:13" ht="12.75">
      <c r="A80" s="23">
        <v>50</v>
      </c>
      <c r="B80" s="368"/>
      <c r="C80" s="369"/>
      <c r="D80" s="8"/>
      <c r="E80" s="1"/>
      <c r="F80" s="1"/>
      <c r="G80" s="1"/>
      <c r="H80" s="1"/>
      <c r="I80" s="1"/>
      <c r="J80" s="3"/>
      <c r="K80" s="3"/>
      <c r="L80" s="1"/>
      <c r="M80" s="4"/>
    </row>
    <row r="81" spans="1:13" ht="12.75">
      <c r="A81" s="23">
        <v>51</v>
      </c>
      <c r="B81" s="368"/>
      <c r="C81" s="369"/>
      <c r="D81" s="8"/>
      <c r="E81" s="1"/>
      <c r="F81" s="1"/>
      <c r="G81" s="1"/>
      <c r="H81" s="1"/>
      <c r="I81" s="1"/>
      <c r="J81" s="3"/>
      <c r="K81" s="3"/>
      <c r="L81" s="1"/>
      <c r="M81" s="4"/>
    </row>
    <row r="82" spans="1:13" ht="12.75">
      <c r="A82" s="23">
        <v>52</v>
      </c>
      <c r="B82" s="368"/>
      <c r="C82" s="369"/>
      <c r="D82" s="8"/>
      <c r="E82" s="1"/>
      <c r="F82" s="1"/>
      <c r="G82" s="1"/>
      <c r="H82" s="1"/>
      <c r="I82" s="1"/>
      <c r="J82" s="3"/>
      <c r="K82" s="3"/>
      <c r="L82" s="1"/>
      <c r="M82" s="4"/>
    </row>
    <row r="83" spans="1:13" ht="12.75">
      <c r="A83" s="23">
        <v>53</v>
      </c>
      <c r="B83" s="368"/>
      <c r="C83" s="369"/>
      <c r="D83" s="8"/>
      <c r="E83" s="1"/>
      <c r="F83" s="1"/>
      <c r="G83" s="1"/>
      <c r="H83" s="1"/>
      <c r="I83" s="1"/>
      <c r="J83" s="3"/>
      <c r="K83" s="3"/>
      <c r="L83" s="1"/>
      <c r="M83" s="4"/>
    </row>
    <row r="84" spans="1:13" ht="12.75">
      <c r="A84" s="23">
        <v>54</v>
      </c>
      <c r="B84" s="368"/>
      <c r="C84" s="369"/>
      <c r="D84" s="8"/>
      <c r="E84" s="1"/>
      <c r="F84" s="1"/>
      <c r="G84" s="1"/>
      <c r="H84" s="1"/>
      <c r="I84" s="1"/>
      <c r="J84" s="3"/>
      <c r="K84" s="3"/>
      <c r="L84" s="1"/>
      <c r="M84" s="4"/>
    </row>
    <row r="85" spans="1:13" ht="12.75">
      <c r="A85" s="23">
        <v>55</v>
      </c>
      <c r="B85" s="368"/>
      <c r="C85" s="369"/>
      <c r="D85" s="8"/>
      <c r="E85" s="1"/>
      <c r="F85" s="1"/>
      <c r="G85" s="1"/>
      <c r="H85" s="1"/>
      <c r="I85" s="1"/>
      <c r="J85" s="3"/>
      <c r="K85" s="3"/>
      <c r="L85" s="1"/>
      <c r="M85" s="4"/>
    </row>
    <row r="86" spans="1:13" ht="12.75">
      <c r="A86" s="23">
        <v>56</v>
      </c>
      <c r="B86" s="368"/>
      <c r="C86" s="369"/>
      <c r="D86" s="8"/>
      <c r="E86" s="1"/>
      <c r="F86" s="1"/>
      <c r="G86" s="1"/>
      <c r="H86" s="1"/>
      <c r="I86" s="1"/>
      <c r="J86" s="3"/>
      <c r="K86" s="3"/>
      <c r="L86" s="1"/>
      <c r="M86" s="4"/>
    </row>
    <row r="87" spans="1:13" ht="12.75">
      <c r="A87" s="23">
        <v>57</v>
      </c>
      <c r="B87" s="368"/>
      <c r="C87" s="369"/>
      <c r="D87" s="8"/>
      <c r="E87" s="1"/>
      <c r="F87" s="1"/>
      <c r="G87" s="1"/>
      <c r="H87" s="1"/>
      <c r="I87" s="1"/>
      <c r="J87" s="3"/>
      <c r="K87" s="3"/>
      <c r="L87" s="1"/>
      <c r="M87" s="4"/>
    </row>
    <row r="88" spans="1:13" ht="12.75">
      <c r="A88" s="23">
        <v>58</v>
      </c>
      <c r="B88" s="368"/>
      <c r="C88" s="369"/>
      <c r="D88" s="8"/>
      <c r="E88" s="1"/>
      <c r="F88" s="1"/>
      <c r="G88" s="1"/>
      <c r="H88" s="1"/>
      <c r="I88" s="1"/>
      <c r="J88" s="3"/>
      <c r="K88" s="3"/>
      <c r="L88" s="1"/>
      <c r="M88" s="4"/>
    </row>
    <row r="89" spans="1:13" ht="12.75">
      <c r="A89" s="23">
        <v>59</v>
      </c>
      <c r="B89" s="368"/>
      <c r="C89" s="369"/>
      <c r="D89" s="8"/>
      <c r="E89" s="1"/>
      <c r="F89" s="1"/>
      <c r="G89" s="1"/>
      <c r="H89" s="1"/>
      <c r="I89" s="1"/>
      <c r="J89" s="3"/>
      <c r="K89" s="3"/>
      <c r="L89" s="1"/>
      <c r="M89" s="4"/>
    </row>
    <row r="90" spans="1:13" ht="12.75">
      <c r="A90" s="23">
        <v>60</v>
      </c>
      <c r="B90" s="368"/>
      <c r="C90" s="369"/>
      <c r="D90" s="8"/>
      <c r="E90" s="1"/>
      <c r="F90" s="1"/>
      <c r="G90" s="1"/>
      <c r="H90" s="1"/>
      <c r="I90" s="1"/>
      <c r="J90" s="3"/>
      <c r="K90" s="3"/>
      <c r="L90" s="1"/>
      <c r="M90" s="4"/>
    </row>
    <row r="91" spans="1:13" ht="12.75">
      <c r="A91" s="23">
        <v>61</v>
      </c>
      <c r="B91" s="368"/>
      <c r="C91" s="369"/>
      <c r="D91" s="8"/>
      <c r="E91" s="1"/>
      <c r="F91" s="1"/>
      <c r="G91" s="1"/>
      <c r="H91" s="1"/>
      <c r="I91" s="1"/>
      <c r="J91" s="3"/>
      <c r="K91" s="3"/>
      <c r="L91" s="1"/>
      <c r="M91" s="4"/>
    </row>
    <row r="92" spans="1:13" ht="12.75">
      <c r="A92" s="23">
        <v>62</v>
      </c>
      <c r="B92" s="368"/>
      <c r="C92" s="369"/>
      <c r="D92" s="8"/>
      <c r="E92" s="1"/>
      <c r="F92" s="1"/>
      <c r="G92" s="1"/>
      <c r="H92" s="1"/>
      <c r="I92" s="1"/>
      <c r="J92" s="3"/>
      <c r="K92" s="3"/>
      <c r="L92" s="1"/>
      <c r="M92" s="4"/>
    </row>
    <row r="93" spans="1:13" ht="12.75">
      <c r="A93" s="23">
        <v>63</v>
      </c>
      <c r="B93" s="368"/>
      <c r="C93" s="369"/>
      <c r="D93" s="8"/>
      <c r="E93" s="1"/>
      <c r="F93" s="1"/>
      <c r="G93" s="1"/>
      <c r="H93" s="1"/>
      <c r="I93" s="1"/>
      <c r="J93" s="3"/>
      <c r="K93" s="3"/>
      <c r="L93" s="1"/>
      <c r="M93" s="4"/>
    </row>
    <row r="94" spans="1:13" ht="12.75">
      <c r="A94" s="23">
        <v>64</v>
      </c>
      <c r="B94" s="368"/>
      <c r="C94" s="369"/>
      <c r="D94" s="8"/>
      <c r="E94" s="1"/>
      <c r="F94" s="1"/>
      <c r="G94" s="1"/>
      <c r="H94" s="1"/>
      <c r="I94" s="1"/>
      <c r="J94" s="3"/>
      <c r="K94" s="3"/>
      <c r="L94" s="1"/>
      <c r="M94" s="4"/>
    </row>
    <row r="95" spans="1:13" ht="12.75">
      <c r="A95" s="23">
        <v>65</v>
      </c>
      <c r="B95" s="368"/>
      <c r="C95" s="369"/>
      <c r="D95" s="8"/>
      <c r="E95" s="1"/>
      <c r="F95" s="1"/>
      <c r="G95" s="1"/>
      <c r="H95" s="1"/>
      <c r="I95" s="1"/>
      <c r="J95" s="3"/>
      <c r="K95" s="3"/>
      <c r="L95" s="1"/>
      <c r="M95" s="4"/>
    </row>
    <row r="96" spans="1:13" ht="12.75">
      <c r="A96" s="23">
        <v>66</v>
      </c>
      <c r="B96" s="368"/>
      <c r="C96" s="369"/>
      <c r="D96" s="8"/>
      <c r="E96" s="1"/>
      <c r="F96" s="1"/>
      <c r="G96" s="1"/>
      <c r="H96" s="1"/>
      <c r="I96" s="1"/>
      <c r="J96" s="3"/>
      <c r="K96" s="3"/>
      <c r="L96" s="1"/>
      <c r="M96" s="4"/>
    </row>
    <row r="97" spans="1:13" ht="12.75">
      <c r="A97" s="23">
        <v>67</v>
      </c>
      <c r="B97" s="368"/>
      <c r="C97" s="369"/>
      <c r="D97" s="8"/>
      <c r="E97" s="1"/>
      <c r="F97" s="1"/>
      <c r="G97" s="1"/>
      <c r="H97" s="1"/>
      <c r="I97" s="1"/>
      <c r="J97" s="3"/>
      <c r="K97" s="3"/>
      <c r="L97" s="1"/>
      <c r="M97" s="4"/>
    </row>
    <row r="98" spans="1:13" ht="12.75">
      <c r="A98" s="23">
        <v>68</v>
      </c>
      <c r="B98" s="368"/>
      <c r="C98" s="369"/>
      <c r="D98" s="8"/>
      <c r="E98" s="1"/>
      <c r="F98" s="1"/>
      <c r="G98" s="1"/>
      <c r="H98" s="1"/>
      <c r="I98" s="1"/>
      <c r="J98" s="3"/>
      <c r="K98" s="3"/>
      <c r="L98" s="1"/>
      <c r="M98" s="4"/>
    </row>
    <row r="99" spans="1:13" ht="12.75">
      <c r="A99" s="23">
        <v>69</v>
      </c>
      <c r="B99" s="368"/>
      <c r="C99" s="369"/>
      <c r="D99" s="8"/>
      <c r="E99" s="1"/>
      <c r="F99" s="1"/>
      <c r="G99" s="1"/>
      <c r="H99" s="1"/>
      <c r="I99" s="1"/>
      <c r="J99" s="3"/>
      <c r="K99" s="3"/>
      <c r="L99" s="1"/>
      <c r="M99" s="4"/>
    </row>
    <row r="100" spans="1:13" ht="12.75">
      <c r="A100" s="23">
        <v>70</v>
      </c>
      <c r="B100" s="368"/>
      <c r="C100" s="369"/>
      <c r="D100" s="8"/>
      <c r="E100" s="1"/>
      <c r="F100" s="1"/>
      <c r="G100" s="1"/>
      <c r="H100" s="1"/>
      <c r="I100" s="1"/>
      <c r="J100" s="3"/>
      <c r="K100" s="3"/>
      <c r="L100" s="1"/>
      <c r="M100" s="4"/>
    </row>
    <row r="101" spans="1:13" ht="12.75">
      <c r="A101" s="23">
        <v>71</v>
      </c>
      <c r="B101" s="368"/>
      <c r="C101" s="369"/>
      <c r="D101" s="8"/>
      <c r="E101" s="1"/>
      <c r="F101" s="1"/>
      <c r="G101" s="1"/>
      <c r="H101" s="1"/>
      <c r="I101" s="1"/>
      <c r="J101" s="3"/>
      <c r="K101" s="3"/>
      <c r="L101" s="1"/>
      <c r="M101" s="4"/>
    </row>
    <row r="102" spans="1:13" ht="12.75">
      <c r="A102" s="23">
        <v>72</v>
      </c>
      <c r="B102" s="368"/>
      <c r="C102" s="369"/>
      <c r="D102" s="8"/>
      <c r="E102" s="1"/>
      <c r="F102" s="1"/>
      <c r="G102" s="1"/>
      <c r="H102" s="1"/>
      <c r="I102" s="1"/>
      <c r="J102" s="3"/>
      <c r="K102" s="3"/>
      <c r="L102" s="1"/>
      <c r="M102" s="4"/>
    </row>
    <row r="103" spans="1:13" ht="12.75">
      <c r="A103" s="23">
        <v>73</v>
      </c>
      <c r="B103" s="368"/>
      <c r="C103" s="369"/>
      <c r="D103" s="8"/>
      <c r="E103" s="1"/>
      <c r="F103" s="1"/>
      <c r="G103" s="1"/>
      <c r="H103" s="1"/>
      <c r="I103" s="1"/>
      <c r="J103" s="3"/>
      <c r="K103" s="3"/>
      <c r="L103" s="1"/>
      <c r="M103" s="4"/>
    </row>
    <row r="104" spans="1:13" ht="12.75">
      <c r="A104" s="23">
        <v>74</v>
      </c>
      <c r="B104" s="368"/>
      <c r="C104" s="369"/>
      <c r="D104" s="8"/>
      <c r="E104" s="1"/>
      <c r="F104" s="1"/>
      <c r="G104" s="1"/>
      <c r="H104" s="1"/>
      <c r="I104" s="1"/>
      <c r="J104" s="3"/>
      <c r="K104" s="3"/>
      <c r="L104" s="1"/>
      <c r="M104" s="4"/>
    </row>
    <row r="105" spans="1:13" ht="12.75">
      <c r="A105" s="23">
        <v>75</v>
      </c>
      <c r="B105" s="368"/>
      <c r="C105" s="369"/>
      <c r="D105" s="8"/>
      <c r="E105" s="1"/>
      <c r="F105" s="1"/>
      <c r="G105" s="1"/>
      <c r="H105" s="1"/>
      <c r="I105" s="1"/>
      <c r="J105" s="3"/>
      <c r="K105" s="3"/>
      <c r="L105" s="1"/>
      <c r="M105" s="4"/>
    </row>
    <row r="106" spans="1:13" ht="12.75">
      <c r="A106" s="23">
        <v>76</v>
      </c>
      <c r="B106" s="368"/>
      <c r="C106" s="369"/>
      <c r="D106" s="8"/>
      <c r="E106" s="1"/>
      <c r="F106" s="1"/>
      <c r="G106" s="1"/>
      <c r="H106" s="1"/>
      <c r="I106" s="1"/>
      <c r="J106" s="3"/>
      <c r="K106" s="3"/>
      <c r="L106" s="1"/>
      <c r="M106" s="4"/>
    </row>
    <row r="107" spans="1:13" ht="12.75">
      <c r="A107" s="23">
        <v>77</v>
      </c>
      <c r="B107" s="368"/>
      <c r="C107" s="369"/>
      <c r="D107" s="8"/>
      <c r="E107" s="1"/>
      <c r="F107" s="1"/>
      <c r="G107" s="1"/>
      <c r="H107" s="1"/>
      <c r="I107" s="1"/>
      <c r="J107" s="3"/>
      <c r="K107" s="3"/>
      <c r="L107" s="1"/>
      <c r="M107" s="4"/>
    </row>
    <row r="108" spans="1:13" ht="12.75">
      <c r="A108" s="23">
        <v>78</v>
      </c>
      <c r="B108" s="368"/>
      <c r="C108" s="369"/>
      <c r="D108" s="8"/>
      <c r="E108" s="1"/>
      <c r="F108" s="1"/>
      <c r="G108" s="1"/>
      <c r="H108" s="1"/>
      <c r="I108" s="1"/>
      <c r="J108" s="3"/>
      <c r="K108" s="3"/>
      <c r="L108" s="1"/>
      <c r="M108" s="4"/>
    </row>
    <row r="109" spans="1:13" ht="12.75">
      <c r="A109" s="23">
        <v>79</v>
      </c>
      <c r="B109" s="368"/>
      <c r="C109" s="369"/>
      <c r="D109" s="8"/>
      <c r="E109" s="1"/>
      <c r="F109" s="1"/>
      <c r="G109" s="1"/>
      <c r="H109" s="1"/>
      <c r="I109" s="1"/>
      <c r="J109" s="3"/>
      <c r="K109" s="3"/>
      <c r="L109" s="1"/>
      <c r="M109" s="4"/>
    </row>
    <row r="110" spans="1:13" ht="12.75">
      <c r="A110" s="23">
        <v>80</v>
      </c>
      <c r="B110" s="368"/>
      <c r="C110" s="369"/>
      <c r="D110" s="8"/>
      <c r="E110" s="1"/>
      <c r="F110" s="1"/>
      <c r="G110" s="1"/>
      <c r="H110" s="1"/>
      <c r="I110" s="1"/>
      <c r="J110" s="3"/>
      <c r="K110" s="3"/>
      <c r="L110" s="1"/>
      <c r="M110" s="4"/>
    </row>
    <row r="111" spans="1:13" ht="12.75">
      <c r="A111" s="23">
        <v>81</v>
      </c>
      <c r="B111" s="368"/>
      <c r="C111" s="369"/>
      <c r="D111" s="8"/>
      <c r="E111" s="1"/>
      <c r="F111" s="1"/>
      <c r="G111" s="1"/>
      <c r="H111" s="1"/>
      <c r="I111" s="1"/>
      <c r="J111" s="3"/>
      <c r="K111" s="3"/>
      <c r="L111" s="1"/>
      <c r="M111" s="4"/>
    </row>
    <row r="112" spans="1:13" ht="12.75">
      <c r="A112" s="23">
        <v>82</v>
      </c>
      <c r="B112" s="368"/>
      <c r="C112" s="369"/>
      <c r="D112" s="8"/>
      <c r="E112" s="1"/>
      <c r="F112" s="1"/>
      <c r="G112" s="1"/>
      <c r="H112" s="1"/>
      <c r="I112" s="1"/>
      <c r="J112" s="3"/>
      <c r="K112" s="3"/>
      <c r="L112" s="1"/>
      <c r="M112" s="4"/>
    </row>
    <row r="113" spans="1:13" ht="12.75">
      <c r="A113" s="23">
        <v>83</v>
      </c>
      <c r="B113" s="368"/>
      <c r="C113" s="369"/>
      <c r="D113" s="8"/>
      <c r="E113" s="1"/>
      <c r="F113" s="1"/>
      <c r="G113" s="1"/>
      <c r="H113" s="1"/>
      <c r="I113" s="1"/>
      <c r="J113" s="3"/>
      <c r="K113" s="3"/>
      <c r="L113" s="1"/>
      <c r="M113" s="4"/>
    </row>
    <row r="114" spans="1:13" ht="12.75">
      <c r="A114" s="23">
        <v>84</v>
      </c>
      <c r="B114" s="368"/>
      <c r="C114" s="369"/>
      <c r="D114" s="8"/>
      <c r="E114" s="1"/>
      <c r="F114" s="1"/>
      <c r="G114" s="1"/>
      <c r="H114" s="1"/>
      <c r="I114" s="1"/>
      <c r="J114" s="3"/>
      <c r="K114" s="3"/>
      <c r="L114" s="1"/>
      <c r="M114" s="4"/>
    </row>
    <row r="115" spans="1:13" ht="12.75">
      <c r="A115" s="23">
        <v>85</v>
      </c>
      <c r="B115" s="368"/>
      <c r="C115" s="369"/>
      <c r="D115" s="8"/>
      <c r="E115" s="1"/>
      <c r="F115" s="1"/>
      <c r="G115" s="1"/>
      <c r="H115" s="1"/>
      <c r="I115" s="1"/>
      <c r="J115" s="3"/>
      <c r="K115" s="3"/>
      <c r="L115" s="1"/>
      <c r="M115" s="4"/>
    </row>
    <row r="116" spans="1:13" ht="12.75">
      <c r="A116" s="23">
        <v>86</v>
      </c>
      <c r="B116" s="368"/>
      <c r="C116" s="369"/>
      <c r="D116" s="8"/>
      <c r="E116" s="1"/>
      <c r="F116" s="1"/>
      <c r="G116" s="1"/>
      <c r="H116" s="1"/>
      <c r="I116" s="1"/>
      <c r="J116" s="3"/>
      <c r="K116" s="3"/>
      <c r="L116" s="1"/>
      <c r="M116" s="4"/>
    </row>
    <row r="117" spans="1:13" ht="12.75">
      <c r="A117" s="23">
        <v>87</v>
      </c>
      <c r="B117" s="368"/>
      <c r="C117" s="369"/>
      <c r="D117" s="8"/>
      <c r="E117" s="1"/>
      <c r="F117" s="1"/>
      <c r="G117" s="1"/>
      <c r="H117" s="1"/>
      <c r="I117" s="1"/>
      <c r="J117" s="3"/>
      <c r="K117" s="3"/>
      <c r="L117" s="1"/>
      <c r="M117" s="4"/>
    </row>
    <row r="118" spans="1:13" ht="12.75">
      <c r="A118" s="23">
        <v>88</v>
      </c>
      <c r="B118" s="368"/>
      <c r="C118" s="369"/>
      <c r="D118" s="8"/>
      <c r="E118" s="1"/>
      <c r="F118" s="1"/>
      <c r="G118" s="1"/>
      <c r="H118" s="1"/>
      <c r="I118" s="1"/>
      <c r="J118" s="3"/>
      <c r="K118" s="3"/>
      <c r="L118" s="1"/>
      <c r="M118" s="4"/>
    </row>
    <row r="119" spans="1:13" ht="12.75">
      <c r="A119" s="23">
        <v>89</v>
      </c>
      <c r="B119" s="368"/>
      <c r="C119" s="369"/>
      <c r="D119" s="8"/>
      <c r="E119" s="1"/>
      <c r="F119" s="1"/>
      <c r="G119" s="1"/>
      <c r="H119" s="1"/>
      <c r="I119" s="1"/>
      <c r="J119" s="3"/>
      <c r="K119" s="3"/>
      <c r="L119" s="1"/>
      <c r="M119" s="4"/>
    </row>
    <row r="120" spans="1:13" ht="12.75">
      <c r="A120" s="23">
        <v>90</v>
      </c>
      <c r="B120" s="368"/>
      <c r="C120" s="369"/>
      <c r="D120" s="8"/>
      <c r="E120" s="1"/>
      <c r="F120" s="1"/>
      <c r="G120" s="1"/>
      <c r="H120" s="1"/>
      <c r="I120" s="1"/>
      <c r="J120" s="3"/>
      <c r="K120" s="3"/>
      <c r="L120" s="1"/>
      <c r="M120" s="4"/>
    </row>
    <row r="121" spans="1:13" ht="12.75">
      <c r="A121" s="23">
        <v>91</v>
      </c>
      <c r="B121" s="368"/>
      <c r="C121" s="369"/>
      <c r="D121" s="8"/>
      <c r="E121" s="1"/>
      <c r="F121" s="1"/>
      <c r="G121" s="1"/>
      <c r="H121" s="1"/>
      <c r="I121" s="1"/>
      <c r="J121" s="3"/>
      <c r="K121" s="3"/>
      <c r="L121" s="1"/>
      <c r="M121" s="4"/>
    </row>
    <row r="122" spans="1:13" ht="12.75">
      <c r="A122" s="23">
        <v>92</v>
      </c>
      <c r="B122" s="368"/>
      <c r="C122" s="369"/>
      <c r="D122" s="8"/>
      <c r="E122" s="1"/>
      <c r="F122" s="1"/>
      <c r="G122" s="1"/>
      <c r="H122" s="1"/>
      <c r="I122" s="1"/>
      <c r="J122" s="3"/>
      <c r="K122" s="3"/>
      <c r="L122" s="1"/>
      <c r="M122" s="4"/>
    </row>
    <row r="123" spans="1:13" ht="12.75">
      <c r="A123" s="23">
        <v>93</v>
      </c>
      <c r="B123" s="368"/>
      <c r="C123" s="369"/>
      <c r="D123" s="8"/>
      <c r="E123" s="1"/>
      <c r="F123" s="1"/>
      <c r="G123" s="1"/>
      <c r="H123" s="1"/>
      <c r="I123" s="1"/>
      <c r="J123" s="3"/>
      <c r="K123" s="3"/>
      <c r="L123" s="1"/>
      <c r="M123" s="4"/>
    </row>
    <row r="124" spans="1:13" ht="12.75">
      <c r="A124" s="23">
        <v>94</v>
      </c>
      <c r="B124" s="368"/>
      <c r="C124" s="369"/>
      <c r="D124" s="8"/>
      <c r="E124" s="1"/>
      <c r="F124" s="1"/>
      <c r="G124" s="1"/>
      <c r="H124" s="1"/>
      <c r="I124" s="1"/>
      <c r="J124" s="3"/>
      <c r="K124" s="3"/>
      <c r="L124" s="1"/>
      <c r="M124" s="4"/>
    </row>
    <row r="125" spans="1:13" ht="12.75">
      <c r="A125" s="23">
        <v>95</v>
      </c>
      <c r="B125" s="368"/>
      <c r="C125" s="369"/>
      <c r="D125" s="8"/>
      <c r="E125" s="1"/>
      <c r="F125" s="1"/>
      <c r="G125" s="1"/>
      <c r="H125" s="1"/>
      <c r="I125" s="1"/>
      <c r="J125" s="3"/>
      <c r="K125" s="3"/>
      <c r="L125" s="1"/>
      <c r="M125" s="4"/>
    </row>
    <row r="126" spans="1:13" ht="12.75">
      <c r="A126" s="23">
        <v>96</v>
      </c>
      <c r="B126" s="368"/>
      <c r="C126" s="369"/>
      <c r="D126" s="8"/>
      <c r="E126" s="1"/>
      <c r="F126" s="1"/>
      <c r="G126" s="1"/>
      <c r="H126" s="1"/>
      <c r="I126" s="1"/>
      <c r="J126" s="3"/>
      <c r="K126" s="3"/>
      <c r="L126" s="1"/>
      <c r="M126" s="4"/>
    </row>
    <row r="127" spans="1:13" ht="12.75">
      <c r="A127" s="23">
        <v>97</v>
      </c>
      <c r="B127" s="368"/>
      <c r="C127" s="369"/>
      <c r="D127" s="8"/>
      <c r="E127" s="1"/>
      <c r="F127" s="1"/>
      <c r="G127" s="1"/>
      <c r="H127" s="1"/>
      <c r="I127" s="1"/>
      <c r="J127" s="3"/>
      <c r="K127" s="3"/>
      <c r="L127" s="1"/>
      <c r="M127" s="4"/>
    </row>
    <row r="128" spans="1:13" ht="12.75">
      <c r="A128" s="23">
        <v>98</v>
      </c>
      <c r="B128" s="368"/>
      <c r="C128" s="369"/>
      <c r="D128" s="8"/>
      <c r="E128" s="1"/>
      <c r="F128" s="1"/>
      <c r="G128" s="1"/>
      <c r="H128" s="1"/>
      <c r="I128" s="1"/>
      <c r="J128" s="3"/>
      <c r="K128" s="3"/>
      <c r="L128" s="1"/>
      <c r="M128" s="4"/>
    </row>
    <row r="129" spans="1:13" ht="12.75">
      <c r="A129" s="23">
        <v>99</v>
      </c>
      <c r="B129" s="368"/>
      <c r="C129" s="369"/>
      <c r="D129" s="8"/>
      <c r="E129" s="1"/>
      <c r="F129" s="1"/>
      <c r="G129" s="1"/>
      <c r="H129" s="1"/>
      <c r="I129" s="1"/>
      <c r="J129" s="3"/>
      <c r="K129" s="3"/>
      <c r="L129" s="1"/>
      <c r="M129" s="4"/>
    </row>
    <row r="130" spans="1:13" ht="12.75">
      <c r="A130" s="23">
        <v>100</v>
      </c>
      <c r="B130" s="368"/>
      <c r="C130" s="369"/>
      <c r="D130" s="8"/>
      <c r="E130" s="1"/>
      <c r="F130" s="1"/>
      <c r="G130" s="1"/>
      <c r="H130" s="1"/>
      <c r="I130" s="1"/>
      <c r="J130" s="3"/>
      <c r="K130" s="3"/>
      <c r="L130" s="1"/>
      <c r="M130" s="4"/>
    </row>
    <row r="131" spans="1:13" ht="12.75">
      <c r="A131" s="23">
        <v>101</v>
      </c>
      <c r="B131" s="368"/>
      <c r="C131" s="369"/>
      <c r="D131" s="8"/>
      <c r="E131" s="1"/>
      <c r="F131" s="1"/>
      <c r="G131" s="1"/>
      <c r="H131" s="1"/>
      <c r="I131" s="1"/>
      <c r="J131" s="3"/>
      <c r="K131" s="3"/>
      <c r="L131" s="1"/>
      <c r="M131" s="4"/>
    </row>
    <row r="132" spans="1:13" ht="12.75">
      <c r="A132" s="23">
        <v>102</v>
      </c>
      <c r="B132" s="368"/>
      <c r="C132" s="369"/>
      <c r="D132" s="8"/>
      <c r="E132" s="1"/>
      <c r="F132" s="1"/>
      <c r="G132" s="1"/>
      <c r="H132" s="1"/>
      <c r="I132" s="1"/>
      <c r="J132" s="3"/>
      <c r="K132" s="3"/>
      <c r="L132" s="1"/>
      <c r="M132" s="4"/>
    </row>
    <row r="133" spans="1:13" ht="12.75">
      <c r="A133" s="23">
        <v>103</v>
      </c>
      <c r="B133" s="368"/>
      <c r="C133" s="369"/>
      <c r="D133" s="8"/>
      <c r="E133" s="1"/>
      <c r="F133" s="1"/>
      <c r="G133" s="1"/>
      <c r="H133" s="1"/>
      <c r="I133" s="1"/>
      <c r="J133" s="3"/>
      <c r="K133" s="3"/>
      <c r="L133" s="1"/>
      <c r="M133" s="4"/>
    </row>
    <row r="134" spans="1:13" ht="12.75">
      <c r="A134" s="23">
        <v>104</v>
      </c>
      <c r="B134" s="368"/>
      <c r="C134" s="369"/>
      <c r="D134" s="8"/>
      <c r="E134" s="1"/>
      <c r="F134" s="1"/>
      <c r="G134" s="1"/>
      <c r="H134" s="1"/>
      <c r="I134" s="1"/>
      <c r="J134" s="3"/>
      <c r="K134" s="3"/>
      <c r="L134" s="1"/>
      <c r="M134" s="4"/>
    </row>
    <row r="135" spans="1:13" ht="12.75">
      <c r="A135" s="23">
        <v>105</v>
      </c>
      <c r="B135" s="368"/>
      <c r="C135" s="369"/>
      <c r="D135" s="8"/>
      <c r="E135" s="1"/>
      <c r="F135" s="1"/>
      <c r="G135" s="1"/>
      <c r="H135" s="1"/>
      <c r="I135" s="1"/>
      <c r="J135" s="3"/>
      <c r="K135" s="3"/>
      <c r="L135" s="1"/>
      <c r="M135" s="4"/>
    </row>
    <row r="136" spans="1:13" ht="12.75">
      <c r="A136" s="23">
        <v>106</v>
      </c>
      <c r="B136" s="368"/>
      <c r="C136" s="369"/>
      <c r="D136" s="8"/>
      <c r="E136" s="1"/>
      <c r="F136" s="1"/>
      <c r="G136" s="1"/>
      <c r="H136" s="1"/>
      <c r="I136" s="1"/>
      <c r="J136" s="3"/>
      <c r="K136" s="3"/>
      <c r="L136" s="1"/>
      <c r="M136" s="4"/>
    </row>
    <row r="137" spans="1:13" ht="12.75">
      <c r="A137" s="23">
        <v>107</v>
      </c>
      <c r="B137" s="368"/>
      <c r="C137" s="369"/>
      <c r="D137" s="8"/>
      <c r="E137" s="1"/>
      <c r="F137" s="1"/>
      <c r="G137" s="1"/>
      <c r="H137" s="1"/>
      <c r="I137" s="1"/>
      <c r="J137" s="3"/>
      <c r="K137" s="3"/>
      <c r="L137" s="1"/>
      <c r="M137" s="4"/>
    </row>
    <row r="138" spans="1:13" ht="12.75">
      <c r="A138" s="23">
        <v>108</v>
      </c>
      <c r="B138" s="368"/>
      <c r="C138" s="369"/>
      <c r="D138" s="8"/>
      <c r="E138" s="1"/>
      <c r="F138" s="1"/>
      <c r="G138" s="1"/>
      <c r="H138" s="1"/>
      <c r="I138" s="1"/>
      <c r="J138" s="3"/>
      <c r="K138" s="3"/>
      <c r="L138" s="1"/>
      <c r="M138" s="4"/>
    </row>
    <row r="139" spans="1:13" ht="12.75">
      <c r="A139" s="23">
        <v>109</v>
      </c>
      <c r="B139" s="368"/>
      <c r="C139" s="369"/>
      <c r="D139" s="8"/>
      <c r="E139" s="1"/>
      <c r="F139" s="1"/>
      <c r="G139" s="1"/>
      <c r="H139" s="1"/>
      <c r="I139" s="1"/>
      <c r="J139" s="3"/>
      <c r="K139" s="3"/>
      <c r="L139" s="1"/>
      <c r="M139" s="4"/>
    </row>
    <row r="140" spans="1:13" ht="12.75">
      <c r="A140" s="23">
        <v>110</v>
      </c>
      <c r="B140" s="368"/>
      <c r="C140" s="369"/>
      <c r="D140" s="8"/>
      <c r="E140" s="1"/>
      <c r="F140" s="1"/>
      <c r="G140" s="1"/>
      <c r="H140" s="1"/>
      <c r="I140" s="1"/>
      <c r="J140" s="3"/>
      <c r="K140" s="3"/>
      <c r="L140" s="1"/>
      <c r="M140" s="4"/>
    </row>
    <row r="141" spans="1:13" ht="12.75">
      <c r="A141" s="23">
        <v>111</v>
      </c>
      <c r="B141" s="368"/>
      <c r="C141" s="369"/>
      <c r="D141" s="8"/>
      <c r="E141" s="1"/>
      <c r="F141" s="1"/>
      <c r="G141" s="1"/>
      <c r="H141" s="1"/>
      <c r="I141" s="1"/>
      <c r="J141" s="3"/>
      <c r="K141" s="3"/>
      <c r="L141" s="1"/>
      <c r="M141" s="4"/>
    </row>
    <row r="142" spans="1:13" ht="12.75">
      <c r="A142" s="23">
        <v>112</v>
      </c>
      <c r="B142" s="368"/>
      <c r="C142" s="369"/>
      <c r="D142" s="8"/>
      <c r="E142" s="1"/>
      <c r="F142" s="1"/>
      <c r="G142" s="1"/>
      <c r="H142" s="1"/>
      <c r="I142" s="1"/>
      <c r="J142" s="3"/>
      <c r="K142" s="3"/>
      <c r="L142" s="1"/>
      <c r="M142" s="4"/>
    </row>
    <row r="143" spans="1:13" ht="12.75">
      <c r="A143" s="23">
        <v>113</v>
      </c>
      <c r="B143" s="368"/>
      <c r="C143" s="369"/>
      <c r="D143" s="8"/>
      <c r="E143" s="1"/>
      <c r="F143" s="1"/>
      <c r="G143" s="1"/>
      <c r="H143" s="1"/>
      <c r="I143" s="1"/>
      <c r="J143" s="3"/>
      <c r="K143" s="3"/>
      <c r="L143" s="1"/>
      <c r="M143" s="4"/>
    </row>
    <row r="144" spans="1:13" ht="12.75">
      <c r="A144" s="23">
        <v>114</v>
      </c>
      <c r="B144" s="368"/>
      <c r="C144" s="369"/>
      <c r="D144" s="8"/>
      <c r="E144" s="1"/>
      <c r="F144" s="1"/>
      <c r="G144" s="1"/>
      <c r="H144" s="1"/>
      <c r="I144" s="1"/>
      <c r="J144" s="3"/>
      <c r="K144" s="3"/>
      <c r="L144" s="1"/>
      <c r="M144" s="4"/>
    </row>
    <row r="145" spans="1:13" ht="12.75">
      <c r="A145" s="23">
        <v>115</v>
      </c>
      <c r="B145" s="368"/>
      <c r="C145" s="369"/>
      <c r="D145" s="8"/>
      <c r="E145" s="1"/>
      <c r="F145" s="1"/>
      <c r="G145" s="1"/>
      <c r="H145" s="1"/>
      <c r="I145" s="1"/>
      <c r="J145" s="3"/>
      <c r="K145" s="3"/>
      <c r="L145" s="1"/>
      <c r="M145" s="4"/>
    </row>
    <row r="146" spans="1:13" ht="12.75">
      <c r="A146" s="23">
        <v>116</v>
      </c>
      <c r="B146" s="368"/>
      <c r="C146" s="369"/>
      <c r="D146" s="8"/>
      <c r="E146" s="1"/>
      <c r="F146" s="1"/>
      <c r="G146" s="1"/>
      <c r="H146" s="1"/>
      <c r="I146" s="1"/>
      <c r="J146" s="3"/>
      <c r="K146" s="3"/>
      <c r="L146" s="1"/>
      <c r="M146" s="4"/>
    </row>
    <row r="147" spans="1:13" ht="12.75">
      <c r="A147" s="23">
        <v>117</v>
      </c>
      <c r="B147" s="368"/>
      <c r="C147" s="369"/>
      <c r="D147" s="8"/>
      <c r="E147" s="1"/>
      <c r="F147" s="1"/>
      <c r="G147" s="1"/>
      <c r="H147" s="1"/>
      <c r="I147" s="1"/>
      <c r="J147" s="3"/>
      <c r="K147" s="3"/>
      <c r="L147" s="1"/>
      <c r="M147" s="4"/>
    </row>
    <row r="148" spans="1:13" ht="12.75">
      <c r="A148" s="23">
        <v>118</v>
      </c>
      <c r="B148" s="368"/>
      <c r="C148" s="369"/>
      <c r="D148" s="8"/>
      <c r="E148" s="1"/>
      <c r="F148" s="1"/>
      <c r="G148" s="1"/>
      <c r="H148" s="1"/>
      <c r="I148" s="1"/>
      <c r="J148" s="3"/>
      <c r="K148" s="3"/>
      <c r="L148" s="1"/>
      <c r="M148" s="4"/>
    </row>
    <row r="149" spans="1:13" ht="12.75">
      <c r="A149" s="23">
        <v>119</v>
      </c>
      <c r="B149" s="368"/>
      <c r="C149" s="369"/>
      <c r="D149" s="8"/>
      <c r="E149" s="1"/>
      <c r="F149" s="1"/>
      <c r="G149" s="1"/>
      <c r="H149" s="1"/>
      <c r="I149" s="1"/>
      <c r="J149" s="3"/>
      <c r="K149" s="3"/>
      <c r="L149" s="1"/>
      <c r="M149" s="4"/>
    </row>
    <row r="150" spans="1:13" ht="12.75">
      <c r="A150" s="23">
        <v>120</v>
      </c>
      <c r="B150" s="368"/>
      <c r="C150" s="369"/>
      <c r="D150" s="8"/>
      <c r="E150" s="1"/>
      <c r="F150" s="1"/>
      <c r="G150" s="1"/>
      <c r="H150" s="1"/>
      <c r="I150" s="1"/>
      <c r="J150" s="3"/>
      <c r="K150" s="3"/>
      <c r="L150" s="1"/>
      <c r="M150" s="4"/>
    </row>
    <row r="151" spans="1:13" ht="12.75">
      <c r="A151" s="23">
        <v>121</v>
      </c>
      <c r="B151" s="368"/>
      <c r="C151" s="369"/>
      <c r="D151" s="8"/>
      <c r="E151" s="1"/>
      <c r="F151" s="1"/>
      <c r="G151" s="1"/>
      <c r="H151" s="1"/>
      <c r="I151" s="1"/>
      <c r="J151" s="3"/>
      <c r="K151" s="3"/>
      <c r="L151" s="1"/>
      <c r="M151" s="4"/>
    </row>
    <row r="152" spans="1:13" ht="12.75">
      <c r="A152" s="23">
        <v>122</v>
      </c>
      <c r="B152" s="368"/>
      <c r="C152" s="369"/>
      <c r="D152" s="8"/>
      <c r="E152" s="1"/>
      <c r="F152" s="1"/>
      <c r="G152" s="1"/>
      <c r="H152" s="1"/>
      <c r="I152" s="1"/>
      <c r="J152" s="3"/>
      <c r="K152" s="3"/>
      <c r="L152" s="1"/>
      <c r="M152" s="4"/>
    </row>
    <row r="153" spans="1:13" ht="12.75">
      <c r="A153" s="23">
        <v>123</v>
      </c>
      <c r="B153" s="368"/>
      <c r="C153" s="369"/>
      <c r="D153" s="8"/>
      <c r="E153" s="1"/>
      <c r="F153" s="1"/>
      <c r="G153" s="1"/>
      <c r="H153" s="1"/>
      <c r="I153" s="1"/>
      <c r="J153" s="3"/>
      <c r="K153" s="3"/>
      <c r="L153" s="1"/>
      <c r="M153" s="4"/>
    </row>
    <row r="154" spans="1:13" ht="12.75">
      <c r="A154" s="23">
        <v>124</v>
      </c>
      <c r="B154" s="368"/>
      <c r="C154" s="369"/>
      <c r="D154" s="8"/>
      <c r="E154" s="1"/>
      <c r="F154" s="1"/>
      <c r="G154" s="1"/>
      <c r="H154" s="1"/>
      <c r="I154" s="1"/>
      <c r="J154" s="3"/>
      <c r="K154" s="3"/>
      <c r="L154" s="1"/>
      <c r="M154" s="4"/>
    </row>
    <row r="155" spans="1:13" ht="12.75">
      <c r="A155" s="23">
        <v>125</v>
      </c>
      <c r="B155" s="368"/>
      <c r="C155" s="369"/>
      <c r="D155" s="8"/>
      <c r="E155" s="1"/>
      <c r="F155" s="1"/>
      <c r="G155" s="1"/>
      <c r="H155" s="1"/>
      <c r="I155" s="1"/>
      <c r="J155" s="3"/>
      <c r="K155" s="3"/>
      <c r="L155" s="1"/>
      <c r="M155" s="4"/>
    </row>
    <row r="156" spans="1:13" ht="12.75">
      <c r="A156" s="23">
        <v>126</v>
      </c>
      <c r="B156" s="368"/>
      <c r="C156" s="369"/>
      <c r="D156" s="8"/>
      <c r="E156" s="1"/>
      <c r="F156" s="1"/>
      <c r="G156" s="1"/>
      <c r="H156" s="1"/>
      <c r="I156" s="1"/>
      <c r="J156" s="3"/>
      <c r="K156" s="3"/>
      <c r="L156" s="1"/>
      <c r="M156" s="4"/>
    </row>
    <row r="157" spans="1:13" ht="12.75">
      <c r="A157" s="23">
        <v>127</v>
      </c>
      <c r="B157" s="368"/>
      <c r="C157" s="369"/>
      <c r="D157" s="8"/>
      <c r="E157" s="1"/>
      <c r="F157" s="1"/>
      <c r="G157" s="1"/>
      <c r="H157" s="1"/>
      <c r="I157" s="1"/>
      <c r="J157" s="3"/>
      <c r="K157" s="3"/>
      <c r="L157" s="1"/>
      <c r="M157" s="4"/>
    </row>
    <row r="158" spans="1:13" ht="12.75">
      <c r="A158" s="23">
        <v>128</v>
      </c>
      <c r="B158" s="368"/>
      <c r="C158" s="369"/>
      <c r="D158" s="8"/>
      <c r="E158" s="1"/>
      <c r="F158" s="1"/>
      <c r="G158" s="1"/>
      <c r="H158" s="1"/>
      <c r="I158" s="1"/>
      <c r="J158" s="3"/>
      <c r="K158" s="3"/>
      <c r="L158" s="1"/>
      <c r="M158" s="4"/>
    </row>
    <row r="159" spans="1:13" ht="12.75">
      <c r="A159" s="23">
        <v>129</v>
      </c>
      <c r="B159" s="368"/>
      <c r="C159" s="369"/>
      <c r="D159" s="8"/>
      <c r="E159" s="1"/>
      <c r="F159" s="1"/>
      <c r="G159" s="1"/>
      <c r="H159" s="1"/>
      <c r="I159" s="1"/>
      <c r="J159" s="3"/>
      <c r="K159" s="3"/>
      <c r="L159" s="1"/>
      <c r="M159" s="4"/>
    </row>
    <row r="160" spans="1:13" ht="12.75">
      <c r="A160" s="23">
        <v>130</v>
      </c>
      <c r="B160" s="368"/>
      <c r="C160" s="369"/>
      <c r="D160" s="8"/>
      <c r="E160" s="1"/>
      <c r="F160" s="1"/>
      <c r="G160" s="1"/>
      <c r="H160" s="1"/>
      <c r="I160" s="1"/>
      <c r="J160" s="3"/>
      <c r="K160" s="3"/>
      <c r="L160" s="1"/>
      <c r="M160" s="4"/>
    </row>
    <row r="161" spans="1:13" ht="12.75">
      <c r="A161" s="23">
        <v>131</v>
      </c>
      <c r="B161" s="368"/>
      <c r="C161" s="369"/>
      <c r="D161" s="8"/>
      <c r="E161" s="1"/>
      <c r="F161" s="1"/>
      <c r="G161" s="1"/>
      <c r="H161" s="1"/>
      <c r="I161" s="1"/>
      <c r="J161" s="3"/>
      <c r="K161" s="3"/>
      <c r="L161" s="1"/>
      <c r="M161" s="4"/>
    </row>
    <row r="162" spans="1:13" ht="12.75">
      <c r="A162" s="23">
        <v>132</v>
      </c>
      <c r="B162" s="368"/>
      <c r="C162" s="369"/>
      <c r="D162" s="8"/>
      <c r="E162" s="1"/>
      <c r="F162" s="1"/>
      <c r="G162" s="1"/>
      <c r="H162" s="1"/>
      <c r="I162" s="1"/>
      <c r="J162" s="3"/>
      <c r="K162" s="3"/>
      <c r="L162" s="1"/>
      <c r="M162" s="4"/>
    </row>
    <row r="163" spans="1:13" ht="12.75">
      <c r="A163" s="23">
        <v>133</v>
      </c>
      <c r="B163" s="368"/>
      <c r="C163" s="369"/>
      <c r="D163" s="8"/>
      <c r="E163" s="1"/>
      <c r="F163" s="1"/>
      <c r="G163" s="1"/>
      <c r="H163" s="1"/>
      <c r="I163" s="1"/>
      <c r="J163" s="3"/>
      <c r="K163" s="3"/>
      <c r="L163" s="1"/>
      <c r="M163" s="4"/>
    </row>
    <row r="164" spans="1:13" ht="12.75">
      <c r="A164" s="23">
        <v>134</v>
      </c>
      <c r="B164" s="368"/>
      <c r="C164" s="369"/>
      <c r="D164" s="8"/>
      <c r="E164" s="1"/>
      <c r="F164" s="1"/>
      <c r="G164" s="1"/>
      <c r="H164" s="1"/>
      <c r="I164" s="1"/>
      <c r="J164" s="3"/>
      <c r="K164" s="3"/>
      <c r="L164" s="1"/>
      <c r="M164" s="4"/>
    </row>
    <row r="165" spans="1:13" ht="12.75">
      <c r="A165" s="23">
        <v>135</v>
      </c>
      <c r="B165" s="368"/>
      <c r="C165" s="369"/>
      <c r="D165" s="8"/>
      <c r="E165" s="1"/>
      <c r="F165" s="1"/>
      <c r="G165" s="1"/>
      <c r="H165" s="1"/>
      <c r="I165" s="1"/>
      <c r="J165" s="3"/>
      <c r="K165" s="3"/>
      <c r="L165" s="1"/>
      <c r="M165" s="4"/>
    </row>
    <row r="166" spans="1:13" ht="12.75">
      <c r="A166" s="23">
        <v>136</v>
      </c>
      <c r="B166" s="368"/>
      <c r="C166" s="369"/>
      <c r="D166" s="8"/>
      <c r="E166" s="1"/>
      <c r="F166" s="1"/>
      <c r="G166" s="1"/>
      <c r="H166" s="1"/>
      <c r="I166" s="1"/>
      <c r="J166" s="3"/>
      <c r="K166" s="3"/>
      <c r="L166" s="1"/>
      <c r="M166" s="4"/>
    </row>
    <row r="167" spans="1:13" ht="12.75">
      <c r="A167" s="23">
        <v>137</v>
      </c>
      <c r="B167" s="368"/>
      <c r="C167" s="369"/>
      <c r="D167" s="8"/>
      <c r="E167" s="1"/>
      <c r="F167" s="1"/>
      <c r="G167" s="1"/>
      <c r="H167" s="1"/>
      <c r="I167" s="1"/>
      <c r="J167" s="3"/>
      <c r="K167" s="3"/>
      <c r="L167" s="1"/>
      <c r="M167" s="4"/>
    </row>
    <row r="168" spans="1:13" ht="12.75">
      <c r="A168" s="23">
        <v>138</v>
      </c>
      <c r="B168" s="368"/>
      <c r="C168" s="369"/>
      <c r="D168" s="8"/>
      <c r="E168" s="1"/>
      <c r="F168" s="1"/>
      <c r="G168" s="1"/>
      <c r="H168" s="1"/>
      <c r="I168" s="1"/>
      <c r="J168" s="3"/>
      <c r="K168" s="3"/>
      <c r="L168" s="1"/>
      <c r="M168" s="4"/>
    </row>
    <row r="169" spans="1:13" ht="12.75">
      <c r="A169" s="23">
        <v>139</v>
      </c>
      <c r="B169" s="368"/>
      <c r="C169" s="369"/>
      <c r="D169" s="8"/>
      <c r="E169" s="1"/>
      <c r="F169" s="1"/>
      <c r="G169" s="1"/>
      <c r="H169" s="1"/>
      <c r="I169" s="1"/>
      <c r="J169" s="3"/>
      <c r="K169" s="3"/>
      <c r="L169" s="1"/>
      <c r="M169" s="4"/>
    </row>
    <row r="170" spans="1:13" ht="12.75">
      <c r="A170" s="23">
        <v>140</v>
      </c>
      <c r="B170" s="368"/>
      <c r="C170" s="369"/>
      <c r="D170" s="8"/>
      <c r="E170" s="1"/>
      <c r="F170" s="1"/>
      <c r="G170" s="1"/>
      <c r="H170" s="1"/>
      <c r="I170" s="1"/>
      <c r="J170" s="3"/>
      <c r="K170" s="3"/>
      <c r="L170" s="1"/>
      <c r="M170" s="4"/>
    </row>
    <row r="171" spans="1:13" ht="12.75">
      <c r="A171" s="23">
        <v>141</v>
      </c>
      <c r="B171" s="368"/>
      <c r="C171" s="369"/>
      <c r="D171" s="8"/>
      <c r="E171" s="1"/>
      <c r="F171" s="1"/>
      <c r="G171" s="1"/>
      <c r="H171" s="1"/>
      <c r="I171" s="1"/>
      <c r="J171" s="3"/>
      <c r="K171" s="3"/>
      <c r="L171" s="1"/>
      <c r="M171" s="4"/>
    </row>
    <row r="172" spans="1:13" ht="12.75">
      <c r="A172" s="23">
        <v>142</v>
      </c>
      <c r="B172" s="368"/>
      <c r="C172" s="369"/>
      <c r="D172" s="8"/>
      <c r="E172" s="1"/>
      <c r="F172" s="1"/>
      <c r="G172" s="1"/>
      <c r="H172" s="1"/>
      <c r="I172" s="1"/>
      <c r="J172" s="3"/>
      <c r="K172" s="3"/>
      <c r="L172" s="1"/>
      <c r="M172" s="4"/>
    </row>
    <row r="173" spans="1:13" ht="12.75">
      <c r="A173" s="23">
        <v>143</v>
      </c>
      <c r="B173" s="368"/>
      <c r="C173" s="369"/>
      <c r="D173" s="8"/>
      <c r="E173" s="1"/>
      <c r="F173" s="1"/>
      <c r="G173" s="1"/>
      <c r="H173" s="1"/>
      <c r="I173" s="1"/>
      <c r="J173" s="3"/>
      <c r="K173" s="3"/>
      <c r="L173" s="1"/>
      <c r="M173" s="4"/>
    </row>
    <row r="174" spans="1:13" ht="12.75">
      <c r="A174" s="23">
        <v>144</v>
      </c>
      <c r="B174" s="368"/>
      <c r="C174" s="369"/>
      <c r="D174" s="8"/>
      <c r="E174" s="1"/>
      <c r="F174" s="1"/>
      <c r="G174" s="1"/>
      <c r="H174" s="1"/>
      <c r="I174" s="1"/>
      <c r="J174" s="3"/>
      <c r="K174" s="3"/>
      <c r="L174" s="1"/>
      <c r="M174" s="4"/>
    </row>
    <row r="175" spans="1:13" ht="12.75">
      <c r="A175" s="23">
        <v>145</v>
      </c>
      <c r="B175" s="368"/>
      <c r="C175" s="369"/>
      <c r="D175" s="8"/>
      <c r="E175" s="1"/>
      <c r="F175" s="1"/>
      <c r="G175" s="1"/>
      <c r="H175" s="1"/>
      <c r="I175" s="1"/>
      <c r="J175" s="3"/>
      <c r="K175" s="3"/>
      <c r="L175" s="1"/>
      <c r="M175" s="4"/>
    </row>
    <row r="176" spans="1:13" ht="12.75">
      <c r="A176" s="23">
        <v>146</v>
      </c>
      <c r="B176" s="368"/>
      <c r="C176" s="369"/>
      <c r="D176" s="8"/>
      <c r="E176" s="1"/>
      <c r="F176" s="1"/>
      <c r="G176" s="1"/>
      <c r="H176" s="1"/>
      <c r="I176" s="1"/>
      <c r="J176" s="3"/>
      <c r="K176" s="3"/>
      <c r="L176" s="1"/>
      <c r="M176" s="4"/>
    </row>
    <row r="177" spans="1:13" ht="12.75">
      <c r="A177" s="23">
        <v>147</v>
      </c>
      <c r="B177" s="368"/>
      <c r="C177" s="369"/>
      <c r="D177" s="8"/>
      <c r="E177" s="1"/>
      <c r="F177" s="1"/>
      <c r="G177" s="1"/>
      <c r="H177" s="1"/>
      <c r="I177" s="1"/>
      <c r="J177" s="3"/>
      <c r="K177" s="3"/>
      <c r="L177" s="1"/>
      <c r="M177" s="4"/>
    </row>
    <row r="178" spans="1:13" ht="12.75">
      <c r="A178" s="23">
        <v>148</v>
      </c>
      <c r="B178" s="368"/>
      <c r="C178" s="369"/>
      <c r="D178" s="8"/>
      <c r="E178" s="1"/>
      <c r="F178" s="1"/>
      <c r="G178" s="1"/>
      <c r="H178" s="1"/>
      <c r="I178" s="1"/>
      <c r="J178" s="3"/>
      <c r="K178" s="3"/>
      <c r="L178" s="1"/>
      <c r="M178" s="4"/>
    </row>
    <row r="179" spans="1:13" ht="12.75">
      <c r="A179" s="23">
        <v>149</v>
      </c>
      <c r="B179" s="368"/>
      <c r="C179" s="369"/>
      <c r="D179" s="8"/>
      <c r="E179" s="1"/>
      <c r="F179" s="1"/>
      <c r="G179" s="1"/>
      <c r="H179" s="1"/>
      <c r="I179" s="1"/>
      <c r="J179" s="3"/>
      <c r="K179" s="3"/>
      <c r="L179" s="1"/>
      <c r="M179" s="4"/>
    </row>
    <row r="180" spans="1:13" ht="12.75">
      <c r="A180" s="23">
        <v>150</v>
      </c>
      <c r="B180" s="368"/>
      <c r="C180" s="369"/>
      <c r="D180" s="8"/>
      <c r="E180" s="1"/>
      <c r="F180" s="1"/>
      <c r="G180" s="1"/>
      <c r="H180" s="1"/>
      <c r="I180" s="1"/>
      <c r="J180" s="3"/>
      <c r="K180" s="3"/>
      <c r="L180" s="1"/>
      <c r="M180" s="4"/>
    </row>
    <row r="181" spans="1:13" ht="12.75">
      <c r="A181" s="23">
        <v>151</v>
      </c>
      <c r="B181" s="368"/>
      <c r="C181" s="369"/>
      <c r="D181" s="8"/>
      <c r="E181" s="1"/>
      <c r="F181" s="1"/>
      <c r="G181" s="1"/>
      <c r="H181" s="1"/>
      <c r="I181" s="1"/>
      <c r="J181" s="3"/>
      <c r="K181" s="3"/>
      <c r="L181" s="1"/>
      <c r="M181" s="4"/>
    </row>
    <row r="182" spans="1:13" ht="12.75">
      <c r="A182" s="23">
        <v>152</v>
      </c>
      <c r="B182" s="368"/>
      <c r="C182" s="369"/>
      <c r="D182" s="8"/>
      <c r="E182" s="1"/>
      <c r="F182" s="1"/>
      <c r="G182" s="1"/>
      <c r="H182" s="1"/>
      <c r="I182" s="1"/>
      <c r="J182" s="3"/>
      <c r="K182" s="3"/>
      <c r="L182" s="1"/>
      <c r="M182" s="4"/>
    </row>
    <row r="183" spans="1:13" ht="12.75">
      <c r="A183" s="23">
        <v>153</v>
      </c>
      <c r="B183" s="368"/>
      <c r="C183" s="369"/>
      <c r="D183" s="8"/>
      <c r="E183" s="1"/>
      <c r="F183" s="1"/>
      <c r="G183" s="1"/>
      <c r="H183" s="1"/>
      <c r="I183" s="1"/>
      <c r="J183" s="3"/>
      <c r="K183" s="3"/>
      <c r="L183" s="1"/>
      <c r="M183" s="4"/>
    </row>
    <row r="184" spans="1:13" ht="12.75">
      <c r="A184" s="23">
        <v>154</v>
      </c>
      <c r="B184" s="368"/>
      <c r="C184" s="369"/>
      <c r="D184" s="8"/>
      <c r="E184" s="1"/>
      <c r="F184" s="1"/>
      <c r="G184" s="1"/>
      <c r="H184" s="1"/>
      <c r="I184" s="1"/>
      <c r="J184" s="3"/>
      <c r="K184" s="3"/>
      <c r="L184" s="1"/>
      <c r="M184" s="4"/>
    </row>
    <row r="185" spans="1:13" ht="12.75">
      <c r="A185" s="23">
        <v>155</v>
      </c>
      <c r="B185" s="368"/>
      <c r="C185" s="369"/>
      <c r="D185" s="8"/>
      <c r="E185" s="1"/>
      <c r="F185" s="1"/>
      <c r="G185" s="1"/>
      <c r="H185" s="1"/>
      <c r="I185" s="1"/>
      <c r="J185" s="3"/>
      <c r="K185" s="3"/>
      <c r="L185" s="1"/>
      <c r="M185" s="4"/>
    </row>
    <row r="186" spans="1:13" ht="12.75">
      <c r="A186" s="23">
        <v>156</v>
      </c>
      <c r="B186" s="368"/>
      <c r="C186" s="369"/>
      <c r="D186" s="8"/>
      <c r="E186" s="1"/>
      <c r="F186" s="1"/>
      <c r="G186" s="1"/>
      <c r="H186" s="1"/>
      <c r="I186" s="1"/>
      <c r="J186" s="3"/>
      <c r="K186" s="3"/>
      <c r="L186" s="1"/>
      <c r="M186" s="4"/>
    </row>
    <row r="187" spans="1:13" ht="12.75">
      <c r="A187" s="23">
        <v>157</v>
      </c>
      <c r="B187" s="368"/>
      <c r="C187" s="369"/>
      <c r="D187" s="8"/>
      <c r="E187" s="1"/>
      <c r="F187" s="1"/>
      <c r="G187" s="1"/>
      <c r="H187" s="1"/>
      <c r="I187" s="1"/>
      <c r="J187" s="3"/>
      <c r="K187" s="3"/>
      <c r="L187" s="1"/>
      <c r="M187" s="4"/>
    </row>
    <row r="188" spans="1:13" ht="12.75">
      <c r="A188" s="23">
        <v>158</v>
      </c>
      <c r="B188" s="368"/>
      <c r="C188" s="369"/>
      <c r="D188" s="8"/>
      <c r="E188" s="1"/>
      <c r="F188" s="1"/>
      <c r="G188" s="1"/>
      <c r="H188" s="1"/>
      <c r="I188" s="1"/>
      <c r="J188" s="3"/>
      <c r="K188" s="3"/>
      <c r="L188" s="1"/>
      <c r="M188" s="4"/>
    </row>
    <row r="189" spans="1:13" ht="12.75">
      <c r="A189" s="23">
        <v>159</v>
      </c>
      <c r="B189" s="368"/>
      <c r="C189" s="369"/>
      <c r="D189" s="8"/>
      <c r="E189" s="1"/>
      <c r="F189" s="1"/>
      <c r="G189" s="1"/>
      <c r="H189" s="1"/>
      <c r="I189" s="1"/>
      <c r="J189" s="3"/>
      <c r="K189" s="3"/>
      <c r="L189" s="1"/>
      <c r="M189" s="4"/>
    </row>
    <row r="190" spans="1:13" ht="12.75">
      <c r="A190" s="23">
        <v>160</v>
      </c>
      <c r="B190" s="368"/>
      <c r="C190" s="369"/>
      <c r="D190" s="8"/>
      <c r="E190" s="1"/>
      <c r="F190" s="1"/>
      <c r="G190" s="1"/>
      <c r="H190" s="1"/>
      <c r="I190" s="1"/>
      <c r="J190" s="3"/>
      <c r="K190" s="3"/>
      <c r="L190" s="1"/>
      <c r="M190" s="4"/>
    </row>
    <row r="191" spans="1:13" ht="12.75">
      <c r="A191" s="23">
        <v>161</v>
      </c>
      <c r="B191" s="368"/>
      <c r="C191" s="369"/>
      <c r="D191" s="8"/>
      <c r="E191" s="1"/>
      <c r="F191" s="1"/>
      <c r="G191" s="1"/>
      <c r="H191" s="1"/>
      <c r="I191" s="1"/>
      <c r="J191" s="3"/>
      <c r="K191" s="3"/>
      <c r="L191" s="1"/>
      <c r="M191" s="4"/>
    </row>
    <row r="192" spans="1:13" ht="12.75">
      <c r="A192" s="23">
        <v>162</v>
      </c>
      <c r="B192" s="368"/>
      <c r="C192" s="369"/>
      <c r="D192" s="8"/>
      <c r="E192" s="1"/>
      <c r="F192" s="1"/>
      <c r="G192" s="1"/>
      <c r="H192" s="1"/>
      <c r="I192" s="1"/>
      <c r="J192" s="3"/>
      <c r="K192" s="3"/>
      <c r="L192" s="1"/>
      <c r="M192" s="4"/>
    </row>
    <row r="193" spans="1:13" ht="12.75">
      <c r="A193" s="23">
        <v>163</v>
      </c>
      <c r="B193" s="368"/>
      <c r="C193" s="369"/>
      <c r="D193" s="8"/>
      <c r="E193" s="1"/>
      <c r="F193" s="1"/>
      <c r="G193" s="1"/>
      <c r="H193" s="1"/>
      <c r="I193" s="1"/>
      <c r="J193" s="3"/>
      <c r="K193" s="3"/>
      <c r="L193" s="1"/>
      <c r="M193" s="4"/>
    </row>
    <row r="194" spans="1:13" ht="12.75">
      <c r="A194" s="23">
        <v>164</v>
      </c>
      <c r="B194" s="368"/>
      <c r="C194" s="369"/>
      <c r="D194" s="8"/>
      <c r="E194" s="1"/>
      <c r="F194" s="1"/>
      <c r="G194" s="1"/>
      <c r="H194" s="1"/>
      <c r="I194" s="1"/>
      <c r="J194" s="3"/>
      <c r="K194" s="3"/>
      <c r="L194" s="1"/>
      <c r="M194" s="4"/>
    </row>
    <row r="195" spans="1:13" ht="12.75">
      <c r="A195" s="23">
        <v>165</v>
      </c>
      <c r="B195" s="368"/>
      <c r="C195" s="369"/>
      <c r="D195" s="8"/>
      <c r="E195" s="1"/>
      <c r="F195" s="1"/>
      <c r="G195" s="1"/>
      <c r="H195" s="1"/>
      <c r="I195" s="1"/>
      <c r="J195" s="3"/>
      <c r="K195" s="3"/>
      <c r="L195" s="1"/>
      <c r="M195" s="4"/>
    </row>
    <row r="196" spans="1:13" ht="12.75">
      <c r="A196" s="23">
        <v>166</v>
      </c>
      <c r="B196" s="368"/>
      <c r="C196" s="369"/>
      <c r="D196" s="8"/>
      <c r="E196" s="1"/>
      <c r="F196" s="1"/>
      <c r="G196" s="1"/>
      <c r="H196" s="1"/>
      <c r="I196" s="1"/>
      <c r="J196" s="3"/>
      <c r="K196" s="3"/>
      <c r="L196" s="1"/>
      <c r="M196" s="4"/>
    </row>
    <row r="197" spans="1:13" ht="12.75">
      <c r="A197" s="23">
        <v>167</v>
      </c>
      <c r="B197" s="368"/>
      <c r="C197" s="369"/>
      <c r="D197" s="8"/>
      <c r="E197" s="1"/>
      <c r="F197" s="1"/>
      <c r="G197" s="1"/>
      <c r="H197" s="1"/>
      <c r="I197" s="1"/>
      <c r="J197" s="3"/>
      <c r="K197" s="3"/>
      <c r="L197" s="1"/>
      <c r="M197" s="4"/>
    </row>
    <row r="198" spans="1:13" ht="12.75">
      <c r="A198" s="23">
        <v>168</v>
      </c>
      <c r="B198" s="368"/>
      <c r="C198" s="369"/>
      <c r="D198" s="8"/>
      <c r="E198" s="1"/>
      <c r="F198" s="1"/>
      <c r="G198" s="1"/>
      <c r="H198" s="1"/>
      <c r="I198" s="1"/>
      <c r="J198" s="3"/>
      <c r="K198" s="3"/>
      <c r="L198" s="1"/>
      <c r="M198" s="4"/>
    </row>
    <row r="199" spans="1:13" ht="12.75">
      <c r="A199" s="23">
        <v>169</v>
      </c>
      <c r="B199" s="368"/>
      <c r="C199" s="369"/>
      <c r="D199" s="8"/>
      <c r="E199" s="1"/>
      <c r="F199" s="1"/>
      <c r="G199" s="1"/>
      <c r="H199" s="1"/>
      <c r="I199" s="1"/>
      <c r="J199" s="3"/>
      <c r="K199" s="3"/>
      <c r="L199" s="1"/>
      <c r="M199" s="4"/>
    </row>
    <row r="200" spans="1:13" ht="12.75">
      <c r="A200" s="23">
        <v>170</v>
      </c>
      <c r="B200" s="368"/>
      <c r="C200" s="369"/>
      <c r="D200" s="8"/>
      <c r="E200" s="1"/>
      <c r="F200" s="1"/>
      <c r="G200" s="1"/>
      <c r="H200" s="1"/>
      <c r="I200" s="1"/>
      <c r="J200" s="3"/>
      <c r="K200" s="3"/>
      <c r="L200" s="1"/>
      <c r="M200" s="4"/>
    </row>
    <row r="201" spans="1:13" ht="12.75">
      <c r="A201" s="23">
        <v>171</v>
      </c>
      <c r="B201" s="368"/>
      <c r="C201" s="369"/>
      <c r="D201" s="8"/>
      <c r="E201" s="1"/>
      <c r="F201" s="1"/>
      <c r="G201" s="1"/>
      <c r="H201" s="1"/>
      <c r="I201" s="1"/>
      <c r="J201" s="3"/>
      <c r="K201" s="3"/>
      <c r="L201" s="1"/>
      <c r="M201" s="4"/>
    </row>
    <row r="202" spans="1:13" ht="12.75">
      <c r="A202" s="23">
        <v>172</v>
      </c>
      <c r="B202" s="368"/>
      <c r="C202" s="369"/>
      <c r="D202" s="8"/>
      <c r="E202" s="1"/>
      <c r="F202" s="1"/>
      <c r="G202" s="1"/>
      <c r="H202" s="1"/>
      <c r="I202" s="1"/>
      <c r="J202" s="3"/>
      <c r="K202" s="3"/>
      <c r="L202" s="1"/>
      <c r="M202" s="4"/>
    </row>
    <row r="203" spans="1:13" ht="12.75">
      <c r="A203" s="23">
        <v>173</v>
      </c>
      <c r="B203" s="368"/>
      <c r="C203" s="369"/>
      <c r="D203" s="8"/>
      <c r="E203" s="1"/>
      <c r="F203" s="1"/>
      <c r="G203" s="1"/>
      <c r="H203" s="1"/>
      <c r="I203" s="1"/>
      <c r="J203" s="3"/>
      <c r="K203" s="3"/>
      <c r="L203" s="1"/>
      <c r="M203" s="4"/>
    </row>
    <row r="204" spans="1:13" ht="12.75">
      <c r="A204" s="23">
        <v>174</v>
      </c>
      <c r="B204" s="368"/>
      <c r="C204" s="369"/>
      <c r="D204" s="8"/>
      <c r="E204" s="1"/>
      <c r="F204" s="1"/>
      <c r="G204" s="1"/>
      <c r="H204" s="1"/>
      <c r="I204" s="1"/>
      <c r="J204" s="3"/>
      <c r="K204" s="3"/>
      <c r="L204" s="1"/>
      <c r="M204" s="4"/>
    </row>
    <row r="205" spans="1:13" ht="12.75">
      <c r="A205" s="23">
        <v>175</v>
      </c>
      <c r="B205" s="368"/>
      <c r="C205" s="369"/>
      <c r="D205" s="8"/>
      <c r="E205" s="1"/>
      <c r="F205" s="1"/>
      <c r="G205" s="1"/>
      <c r="H205" s="1"/>
      <c r="I205" s="1"/>
      <c r="J205" s="3"/>
      <c r="K205" s="3"/>
      <c r="L205" s="1"/>
      <c r="M205" s="4"/>
    </row>
    <row r="206" spans="1:13" ht="12.75">
      <c r="A206" s="23">
        <v>176</v>
      </c>
      <c r="B206" s="368"/>
      <c r="C206" s="369"/>
      <c r="D206" s="8"/>
      <c r="E206" s="1"/>
      <c r="F206" s="1"/>
      <c r="G206" s="1"/>
      <c r="H206" s="1"/>
      <c r="I206" s="1"/>
      <c r="J206" s="3"/>
      <c r="K206" s="3"/>
      <c r="L206" s="1"/>
      <c r="M206" s="4"/>
    </row>
    <row r="207" spans="1:13" ht="12.75">
      <c r="A207" s="23">
        <v>177</v>
      </c>
      <c r="B207" s="368"/>
      <c r="C207" s="369"/>
      <c r="D207" s="8"/>
      <c r="E207" s="1"/>
      <c r="F207" s="1"/>
      <c r="G207" s="1"/>
      <c r="H207" s="1"/>
      <c r="I207" s="1"/>
      <c r="J207" s="3"/>
      <c r="K207" s="3"/>
      <c r="L207" s="1"/>
      <c r="M207" s="4"/>
    </row>
    <row r="208" spans="1:13" ht="12.75">
      <c r="A208" s="23">
        <v>178</v>
      </c>
      <c r="B208" s="368"/>
      <c r="C208" s="369"/>
      <c r="D208" s="8"/>
      <c r="E208" s="1"/>
      <c r="F208" s="1"/>
      <c r="G208" s="1"/>
      <c r="H208" s="1"/>
      <c r="I208" s="1"/>
      <c r="J208" s="3"/>
      <c r="K208" s="3"/>
      <c r="L208" s="1"/>
      <c r="M208" s="4"/>
    </row>
    <row r="209" spans="1:13" ht="12.75">
      <c r="A209" s="23">
        <v>179</v>
      </c>
      <c r="B209" s="368"/>
      <c r="C209" s="369"/>
      <c r="D209" s="8"/>
      <c r="E209" s="1"/>
      <c r="F209" s="1"/>
      <c r="G209" s="1"/>
      <c r="H209" s="1"/>
      <c r="I209" s="1"/>
      <c r="J209" s="3"/>
      <c r="K209" s="3"/>
      <c r="L209" s="1"/>
      <c r="M209" s="4"/>
    </row>
    <row r="210" spans="1:13" ht="12.75">
      <c r="A210" s="23">
        <v>180</v>
      </c>
      <c r="B210" s="368"/>
      <c r="C210" s="369"/>
      <c r="D210" s="8"/>
      <c r="E210" s="1"/>
      <c r="F210" s="1"/>
      <c r="G210" s="1"/>
      <c r="H210" s="1"/>
      <c r="I210" s="1"/>
      <c r="J210" s="3"/>
      <c r="K210" s="3"/>
      <c r="L210" s="1"/>
      <c r="M210" s="4"/>
    </row>
    <row r="211" spans="1:13" ht="12.75">
      <c r="A211" s="23">
        <v>181</v>
      </c>
      <c r="B211" s="368"/>
      <c r="C211" s="369"/>
      <c r="D211" s="8"/>
      <c r="E211" s="1"/>
      <c r="F211" s="1"/>
      <c r="G211" s="1"/>
      <c r="H211" s="1"/>
      <c r="I211" s="1"/>
      <c r="J211" s="3"/>
      <c r="K211" s="3"/>
      <c r="L211" s="1"/>
      <c r="M211" s="4"/>
    </row>
    <row r="212" spans="1:13" ht="12.75">
      <c r="A212" s="23">
        <v>182</v>
      </c>
      <c r="B212" s="368"/>
      <c r="C212" s="369"/>
      <c r="D212" s="8"/>
      <c r="E212" s="1"/>
      <c r="F212" s="1"/>
      <c r="G212" s="1"/>
      <c r="H212" s="1"/>
      <c r="I212" s="1"/>
      <c r="J212" s="3"/>
      <c r="K212" s="3"/>
      <c r="L212" s="1"/>
      <c r="M212" s="4"/>
    </row>
    <row r="213" spans="1:13" ht="12.75">
      <c r="A213" s="23">
        <v>183</v>
      </c>
      <c r="B213" s="368"/>
      <c r="C213" s="369"/>
      <c r="D213" s="8"/>
      <c r="E213" s="1"/>
      <c r="F213" s="1"/>
      <c r="G213" s="1"/>
      <c r="H213" s="1"/>
      <c r="I213" s="1"/>
      <c r="J213" s="3"/>
      <c r="K213" s="3"/>
      <c r="L213" s="1"/>
      <c r="M213" s="4"/>
    </row>
    <row r="214" spans="1:13" ht="12.75">
      <c r="A214" s="23">
        <v>184</v>
      </c>
      <c r="B214" s="368"/>
      <c r="C214" s="369"/>
      <c r="D214" s="8"/>
      <c r="E214" s="1"/>
      <c r="F214" s="1"/>
      <c r="G214" s="1"/>
      <c r="H214" s="1"/>
      <c r="I214" s="1"/>
      <c r="J214" s="3"/>
      <c r="K214" s="3"/>
      <c r="L214" s="1"/>
      <c r="M214" s="4"/>
    </row>
    <row r="215" spans="1:13" ht="12.75">
      <c r="A215" s="23">
        <v>185</v>
      </c>
      <c r="B215" s="368"/>
      <c r="C215" s="369"/>
      <c r="D215" s="8"/>
      <c r="E215" s="1"/>
      <c r="F215" s="1"/>
      <c r="G215" s="1"/>
      <c r="H215" s="1"/>
      <c r="I215" s="1"/>
      <c r="J215" s="3"/>
      <c r="K215" s="3"/>
      <c r="L215" s="1"/>
      <c r="M215" s="4"/>
    </row>
    <row r="216" spans="1:13" ht="12.75">
      <c r="A216" s="23">
        <v>186</v>
      </c>
      <c r="B216" s="368"/>
      <c r="C216" s="369"/>
      <c r="D216" s="8"/>
      <c r="E216" s="1"/>
      <c r="F216" s="1"/>
      <c r="G216" s="1"/>
      <c r="H216" s="1"/>
      <c r="I216" s="1"/>
      <c r="J216" s="3"/>
      <c r="K216" s="3"/>
      <c r="L216" s="1"/>
      <c r="M216" s="4"/>
    </row>
    <row r="217" spans="1:13" ht="12.75">
      <c r="A217" s="23">
        <v>187</v>
      </c>
      <c r="B217" s="368"/>
      <c r="C217" s="369"/>
      <c r="D217" s="8"/>
      <c r="E217" s="1"/>
      <c r="F217" s="1"/>
      <c r="G217" s="1"/>
      <c r="H217" s="1"/>
      <c r="I217" s="1"/>
      <c r="J217" s="3"/>
      <c r="K217" s="3"/>
      <c r="L217" s="1"/>
      <c r="M217" s="4"/>
    </row>
    <row r="218" spans="1:13" ht="12.75">
      <c r="A218" s="23">
        <v>188</v>
      </c>
      <c r="B218" s="368"/>
      <c r="C218" s="369"/>
      <c r="D218" s="8"/>
      <c r="E218" s="1"/>
      <c r="F218" s="1"/>
      <c r="G218" s="1"/>
      <c r="H218" s="1"/>
      <c r="I218" s="1"/>
      <c r="J218" s="3"/>
      <c r="K218" s="3"/>
      <c r="L218" s="1"/>
      <c r="M218" s="4"/>
    </row>
    <row r="219" spans="1:13" ht="12.75">
      <c r="A219" s="23">
        <v>189</v>
      </c>
      <c r="B219" s="368"/>
      <c r="C219" s="369"/>
      <c r="D219" s="8"/>
      <c r="E219" s="1"/>
      <c r="F219" s="1"/>
      <c r="G219" s="1"/>
      <c r="H219" s="1"/>
      <c r="I219" s="1"/>
      <c r="J219" s="3"/>
      <c r="K219" s="3"/>
      <c r="L219" s="1"/>
      <c r="M219" s="4"/>
    </row>
    <row r="220" spans="1:13" ht="12.75">
      <c r="A220" s="23">
        <v>190</v>
      </c>
      <c r="B220" s="368"/>
      <c r="C220" s="369"/>
      <c r="D220" s="8"/>
      <c r="E220" s="1"/>
      <c r="F220" s="1"/>
      <c r="G220" s="1"/>
      <c r="H220" s="1"/>
      <c r="I220" s="1"/>
      <c r="J220" s="3"/>
      <c r="K220" s="3"/>
      <c r="L220" s="1"/>
      <c r="M220" s="4"/>
    </row>
    <row r="221" spans="1:13" ht="12.75">
      <c r="A221" s="23">
        <v>191</v>
      </c>
      <c r="B221" s="368"/>
      <c r="C221" s="369"/>
      <c r="D221" s="8"/>
      <c r="E221" s="1"/>
      <c r="F221" s="1"/>
      <c r="G221" s="1"/>
      <c r="H221" s="1"/>
      <c r="I221" s="1"/>
      <c r="J221" s="3"/>
      <c r="K221" s="3"/>
      <c r="L221" s="1"/>
      <c r="M221" s="4"/>
    </row>
    <row r="222" spans="1:13" ht="12.75">
      <c r="A222" s="23">
        <v>192</v>
      </c>
      <c r="B222" s="368"/>
      <c r="C222" s="369"/>
      <c r="D222" s="8"/>
      <c r="E222" s="1"/>
      <c r="F222" s="1"/>
      <c r="G222" s="1"/>
      <c r="H222" s="1"/>
      <c r="I222" s="1"/>
      <c r="J222" s="3"/>
      <c r="K222" s="3"/>
      <c r="L222" s="1"/>
      <c r="M222" s="4"/>
    </row>
    <row r="223" spans="1:13" ht="12.75">
      <c r="A223" s="23">
        <v>193</v>
      </c>
      <c r="B223" s="368"/>
      <c r="C223" s="369"/>
      <c r="D223" s="8"/>
      <c r="E223" s="1"/>
      <c r="F223" s="1"/>
      <c r="G223" s="1"/>
      <c r="H223" s="1"/>
      <c r="I223" s="1"/>
      <c r="J223" s="3"/>
      <c r="K223" s="3"/>
      <c r="L223" s="1"/>
      <c r="M223" s="4"/>
    </row>
    <row r="224" spans="1:13" ht="12.75">
      <c r="A224" s="23">
        <v>194</v>
      </c>
      <c r="B224" s="368"/>
      <c r="C224" s="369"/>
      <c r="D224" s="8"/>
      <c r="E224" s="1"/>
      <c r="F224" s="1"/>
      <c r="G224" s="1"/>
      <c r="H224" s="1"/>
      <c r="I224" s="1"/>
      <c r="J224" s="3"/>
      <c r="K224" s="3"/>
      <c r="L224" s="1"/>
      <c r="M224" s="4"/>
    </row>
    <row r="225" spans="1:13" ht="12.75">
      <c r="A225" s="23">
        <v>195</v>
      </c>
      <c r="B225" s="368"/>
      <c r="C225" s="369"/>
      <c r="D225" s="8"/>
      <c r="E225" s="1"/>
      <c r="F225" s="1"/>
      <c r="G225" s="1"/>
      <c r="H225" s="1"/>
      <c r="I225" s="1"/>
      <c r="J225" s="3"/>
      <c r="K225" s="3"/>
      <c r="L225" s="1"/>
      <c r="M225" s="4"/>
    </row>
    <row r="226" spans="1:13" ht="12.75">
      <c r="A226" s="23">
        <v>196</v>
      </c>
      <c r="B226" s="368"/>
      <c r="C226" s="369"/>
      <c r="D226" s="8"/>
      <c r="E226" s="1"/>
      <c r="F226" s="1"/>
      <c r="G226" s="1"/>
      <c r="H226" s="1"/>
      <c r="I226" s="1"/>
      <c r="J226" s="3"/>
      <c r="K226" s="3"/>
      <c r="L226" s="1"/>
      <c r="M226" s="4"/>
    </row>
    <row r="227" spans="1:13" ht="12.75">
      <c r="A227" s="23">
        <v>197</v>
      </c>
      <c r="B227" s="368"/>
      <c r="C227" s="369"/>
      <c r="D227" s="8"/>
      <c r="E227" s="1"/>
      <c r="F227" s="1"/>
      <c r="G227" s="1"/>
      <c r="H227" s="1"/>
      <c r="I227" s="1"/>
      <c r="J227" s="3"/>
      <c r="K227" s="3"/>
      <c r="L227" s="1"/>
      <c r="M227" s="4"/>
    </row>
    <row r="228" spans="1:13" ht="12.75">
      <c r="A228" s="23">
        <v>198</v>
      </c>
      <c r="B228" s="368"/>
      <c r="C228" s="369"/>
      <c r="D228" s="8"/>
      <c r="E228" s="1"/>
      <c r="F228" s="1"/>
      <c r="G228" s="1"/>
      <c r="H228" s="1"/>
      <c r="I228" s="1"/>
      <c r="J228" s="3"/>
      <c r="K228" s="3"/>
      <c r="L228" s="1"/>
      <c r="M228" s="4"/>
    </row>
    <row r="229" spans="1:13" ht="12.75">
      <c r="A229" s="23">
        <v>199</v>
      </c>
      <c r="B229" s="368"/>
      <c r="C229" s="369"/>
      <c r="D229" s="8"/>
      <c r="E229" s="1"/>
      <c r="F229" s="1"/>
      <c r="G229" s="1"/>
      <c r="H229" s="1"/>
      <c r="I229" s="1"/>
      <c r="J229" s="3"/>
      <c r="K229" s="3"/>
      <c r="L229" s="1"/>
      <c r="M229" s="4"/>
    </row>
    <row r="230" spans="1:13" ht="12.75">
      <c r="A230" s="23">
        <v>200</v>
      </c>
      <c r="B230" s="368"/>
      <c r="C230" s="369"/>
      <c r="D230" s="8"/>
      <c r="E230" s="1"/>
      <c r="F230" s="1"/>
      <c r="G230" s="1"/>
      <c r="H230" s="1"/>
      <c r="I230" s="1"/>
      <c r="J230" s="3"/>
      <c r="K230" s="3"/>
      <c r="L230" s="1"/>
      <c r="M230" s="4"/>
    </row>
    <row r="231" spans="1:13" ht="12.75">
      <c r="A231" s="23">
        <v>201</v>
      </c>
      <c r="B231" s="368"/>
      <c r="C231" s="369"/>
      <c r="D231" s="8"/>
      <c r="E231" s="1"/>
      <c r="F231" s="1"/>
      <c r="G231" s="1"/>
      <c r="H231" s="1"/>
      <c r="I231" s="1"/>
      <c r="J231" s="3"/>
      <c r="K231" s="3"/>
      <c r="L231" s="1"/>
      <c r="M231" s="4"/>
    </row>
    <row r="232" spans="1:13" ht="12.75">
      <c r="A232" s="23">
        <v>202</v>
      </c>
      <c r="B232" s="368"/>
      <c r="C232" s="369"/>
      <c r="D232" s="8"/>
      <c r="E232" s="1"/>
      <c r="F232" s="1"/>
      <c r="G232" s="1"/>
      <c r="H232" s="1"/>
      <c r="I232" s="1"/>
      <c r="J232" s="3"/>
      <c r="K232" s="3"/>
      <c r="L232" s="1"/>
      <c r="M232" s="4"/>
    </row>
    <row r="233" spans="1:13" ht="12.75">
      <c r="A233" s="23">
        <v>203</v>
      </c>
      <c r="B233" s="368"/>
      <c r="C233" s="369"/>
      <c r="D233" s="8"/>
      <c r="E233" s="1"/>
      <c r="F233" s="1"/>
      <c r="G233" s="1"/>
      <c r="H233" s="1"/>
      <c r="I233" s="1"/>
      <c r="J233" s="3"/>
      <c r="K233" s="3"/>
      <c r="L233" s="1"/>
      <c r="M233" s="4"/>
    </row>
    <row r="234" spans="1:13" ht="12.75">
      <c r="A234" s="23">
        <v>204</v>
      </c>
      <c r="B234" s="368"/>
      <c r="C234" s="369"/>
      <c r="D234" s="8"/>
      <c r="E234" s="1"/>
      <c r="F234" s="1"/>
      <c r="G234" s="1"/>
      <c r="H234" s="1"/>
      <c r="I234" s="1"/>
      <c r="J234" s="3"/>
      <c r="K234" s="3"/>
      <c r="L234" s="1"/>
      <c r="M234" s="4"/>
    </row>
    <row r="235" spans="1:13" ht="12.75">
      <c r="A235" s="23">
        <v>205</v>
      </c>
      <c r="B235" s="368"/>
      <c r="C235" s="369"/>
      <c r="D235" s="8"/>
      <c r="E235" s="1"/>
      <c r="F235" s="1"/>
      <c r="G235" s="1"/>
      <c r="H235" s="1"/>
      <c r="I235" s="1"/>
      <c r="J235" s="3"/>
      <c r="K235" s="3"/>
      <c r="L235" s="1"/>
      <c r="M235" s="4"/>
    </row>
    <row r="236" spans="1:13" ht="12.75">
      <c r="A236" s="23">
        <v>206</v>
      </c>
      <c r="B236" s="368"/>
      <c r="C236" s="369"/>
      <c r="D236" s="8"/>
      <c r="E236" s="1"/>
      <c r="F236" s="1"/>
      <c r="G236" s="1"/>
      <c r="H236" s="1"/>
      <c r="I236" s="1"/>
      <c r="J236" s="3"/>
      <c r="K236" s="3"/>
      <c r="L236" s="1"/>
      <c r="M236" s="4"/>
    </row>
    <row r="237" spans="1:13" ht="12.75">
      <c r="A237" s="23">
        <v>207</v>
      </c>
      <c r="B237" s="368"/>
      <c r="C237" s="369"/>
      <c r="D237" s="8"/>
      <c r="E237" s="1"/>
      <c r="F237" s="1"/>
      <c r="G237" s="1"/>
      <c r="H237" s="1"/>
      <c r="I237" s="1"/>
      <c r="J237" s="3"/>
      <c r="K237" s="3"/>
      <c r="L237" s="1"/>
      <c r="M237" s="4"/>
    </row>
    <row r="238" spans="1:13" ht="12.75">
      <c r="A238" s="23">
        <v>208</v>
      </c>
      <c r="B238" s="368"/>
      <c r="C238" s="369"/>
      <c r="D238" s="8"/>
      <c r="E238" s="1"/>
      <c r="F238" s="1"/>
      <c r="G238" s="1"/>
      <c r="H238" s="1"/>
      <c r="I238" s="1"/>
      <c r="J238" s="3"/>
      <c r="K238" s="3"/>
      <c r="L238" s="1"/>
      <c r="M238" s="4"/>
    </row>
    <row r="239" spans="1:13" ht="12.75">
      <c r="A239" s="23">
        <v>209</v>
      </c>
      <c r="B239" s="368"/>
      <c r="C239" s="369"/>
      <c r="D239" s="8"/>
      <c r="E239" s="1"/>
      <c r="F239" s="1"/>
      <c r="G239" s="1"/>
      <c r="H239" s="1"/>
      <c r="I239" s="1"/>
      <c r="J239" s="3"/>
      <c r="K239" s="3"/>
      <c r="L239" s="1"/>
      <c r="M239" s="4"/>
    </row>
    <row r="240" spans="1:13" ht="12.75">
      <c r="A240" s="23">
        <v>210</v>
      </c>
      <c r="B240" s="368"/>
      <c r="C240" s="369"/>
      <c r="D240" s="8"/>
      <c r="E240" s="1"/>
      <c r="F240" s="1"/>
      <c r="G240" s="1"/>
      <c r="H240" s="1"/>
      <c r="I240" s="1"/>
      <c r="J240" s="3"/>
      <c r="K240" s="3"/>
      <c r="L240" s="1"/>
      <c r="M240" s="4"/>
    </row>
    <row r="241" spans="1:13" ht="12.75">
      <c r="A241" s="23">
        <v>211</v>
      </c>
      <c r="B241" s="368"/>
      <c r="C241" s="369"/>
      <c r="D241" s="8"/>
      <c r="E241" s="1"/>
      <c r="F241" s="1"/>
      <c r="G241" s="1"/>
      <c r="H241" s="1"/>
      <c r="I241" s="1"/>
      <c r="J241" s="3"/>
      <c r="K241" s="3"/>
      <c r="L241" s="1"/>
      <c r="M241" s="4"/>
    </row>
    <row r="242" spans="1:13" ht="12.75">
      <c r="A242" s="23">
        <v>212</v>
      </c>
      <c r="B242" s="368"/>
      <c r="C242" s="369"/>
      <c r="D242" s="8"/>
      <c r="E242" s="1"/>
      <c r="F242" s="1"/>
      <c r="G242" s="1"/>
      <c r="H242" s="1"/>
      <c r="I242" s="1"/>
      <c r="J242" s="3"/>
      <c r="K242" s="3"/>
      <c r="L242" s="1"/>
      <c r="M242" s="4"/>
    </row>
    <row r="243" spans="1:13" ht="12.75">
      <c r="A243" s="23">
        <v>213</v>
      </c>
      <c r="B243" s="368"/>
      <c r="C243" s="369"/>
      <c r="D243" s="8"/>
      <c r="E243" s="1"/>
      <c r="F243" s="1"/>
      <c r="G243" s="1"/>
      <c r="H243" s="1"/>
      <c r="I243" s="1"/>
      <c r="J243" s="3"/>
      <c r="K243" s="3"/>
      <c r="L243" s="1"/>
      <c r="M243" s="4"/>
    </row>
    <row r="244" spans="1:13" ht="12.75">
      <c r="A244" s="23">
        <v>214</v>
      </c>
      <c r="B244" s="368"/>
      <c r="C244" s="369"/>
      <c r="D244" s="8"/>
      <c r="E244" s="1"/>
      <c r="F244" s="1"/>
      <c r="G244" s="1"/>
      <c r="H244" s="1"/>
      <c r="I244" s="1"/>
      <c r="J244" s="3"/>
      <c r="K244" s="3"/>
      <c r="L244" s="1"/>
      <c r="M244" s="4"/>
    </row>
    <row r="245" spans="1:13" ht="12.75">
      <c r="A245" s="23">
        <v>215</v>
      </c>
      <c r="B245" s="368"/>
      <c r="C245" s="369"/>
      <c r="D245" s="8"/>
      <c r="E245" s="1"/>
      <c r="F245" s="1"/>
      <c r="G245" s="1"/>
      <c r="H245" s="1"/>
      <c r="I245" s="1"/>
      <c r="J245" s="3"/>
      <c r="K245" s="3"/>
      <c r="L245" s="1"/>
      <c r="M245" s="4"/>
    </row>
    <row r="246" spans="1:13" ht="12.75">
      <c r="A246" s="23">
        <v>216</v>
      </c>
      <c r="B246" s="368"/>
      <c r="C246" s="369"/>
      <c r="D246" s="8"/>
      <c r="E246" s="1"/>
      <c r="F246" s="1"/>
      <c r="G246" s="1"/>
      <c r="H246" s="1"/>
      <c r="I246" s="1"/>
      <c r="J246" s="3"/>
      <c r="K246" s="3"/>
      <c r="L246" s="1"/>
      <c r="M246" s="4"/>
    </row>
    <row r="247" spans="1:13" ht="12.75">
      <c r="A247" s="23">
        <v>217</v>
      </c>
      <c r="B247" s="368"/>
      <c r="C247" s="369"/>
      <c r="D247" s="8"/>
      <c r="E247" s="1"/>
      <c r="F247" s="1"/>
      <c r="G247" s="1"/>
      <c r="H247" s="1"/>
      <c r="I247" s="1"/>
      <c r="J247" s="3"/>
      <c r="K247" s="3"/>
      <c r="L247" s="1"/>
      <c r="M247" s="4"/>
    </row>
    <row r="248" spans="1:13" ht="12.75">
      <c r="A248" s="23">
        <v>218</v>
      </c>
      <c r="B248" s="368"/>
      <c r="C248" s="369"/>
      <c r="D248" s="8"/>
      <c r="E248" s="1"/>
      <c r="F248" s="1"/>
      <c r="G248" s="1"/>
      <c r="H248" s="1"/>
      <c r="I248" s="1"/>
      <c r="J248" s="3"/>
      <c r="K248" s="3"/>
      <c r="L248" s="1"/>
      <c r="M248" s="4"/>
    </row>
    <row r="249" spans="1:13" ht="12.75">
      <c r="A249" s="23">
        <v>219</v>
      </c>
      <c r="B249" s="368"/>
      <c r="C249" s="369"/>
      <c r="D249" s="8"/>
      <c r="E249" s="1"/>
      <c r="F249" s="1"/>
      <c r="G249" s="1"/>
      <c r="H249" s="1"/>
      <c r="I249" s="1"/>
      <c r="J249" s="3"/>
      <c r="K249" s="3"/>
      <c r="L249" s="1"/>
      <c r="M249" s="4"/>
    </row>
    <row r="250" spans="1:13" ht="12.75">
      <c r="A250" s="23">
        <v>220</v>
      </c>
      <c r="B250" s="368"/>
      <c r="C250" s="369"/>
      <c r="D250" s="8"/>
      <c r="E250" s="1"/>
      <c r="F250" s="1"/>
      <c r="G250" s="1"/>
      <c r="H250" s="1"/>
      <c r="I250" s="1"/>
      <c r="J250" s="3"/>
      <c r="K250" s="3"/>
      <c r="L250" s="1"/>
      <c r="M250" s="4"/>
    </row>
    <row r="251" spans="1:13" ht="12.75">
      <c r="A251" s="23">
        <v>221</v>
      </c>
      <c r="B251" s="368"/>
      <c r="C251" s="369"/>
      <c r="D251" s="8"/>
      <c r="E251" s="1"/>
      <c r="F251" s="1"/>
      <c r="G251" s="1"/>
      <c r="H251" s="1"/>
      <c r="I251" s="1"/>
      <c r="J251" s="3"/>
      <c r="K251" s="3"/>
      <c r="L251" s="1"/>
      <c r="M251" s="4"/>
    </row>
    <row r="252" spans="1:13" ht="12.75">
      <c r="A252" s="23">
        <v>222</v>
      </c>
      <c r="B252" s="368"/>
      <c r="C252" s="369"/>
      <c r="D252" s="8"/>
      <c r="E252" s="1"/>
      <c r="F252" s="1"/>
      <c r="G252" s="1"/>
      <c r="H252" s="1"/>
      <c r="I252" s="1"/>
      <c r="J252" s="3"/>
      <c r="K252" s="3"/>
      <c r="L252" s="1"/>
      <c r="M252" s="4"/>
    </row>
    <row r="253" spans="1:13" ht="12.75">
      <c r="A253" s="23">
        <v>223</v>
      </c>
      <c r="B253" s="368"/>
      <c r="C253" s="369"/>
      <c r="D253" s="8"/>
      <c r="E253" s="1"/>
      <c r="F253" s="1"/>
      <c r="G253" s="1"/>
      <c r="H253" s="1"/>
      <c r="I253" s="1"/>
      <c r="J253" s="3"/>
      <c r="K253" s="3"/>
      <c r="L253" s="1"/>
      <c r="M253" s="4"/>
    </row>
    <row r="254" spans="1:13" ht="12.75">
      <c r="A254" s="23">
        <v>224</v>
      </c>
      <c r="B254" s="368"/>
      <c r="C254" s="369"/>
      <c r="D254" s="8"/>
      <c r="E254" s="1"/>
      <c r="F254" s="1"/>
      <c r="G254" s="1"/>
      <c r="H254" s="1"/>
      <c r="I254" s="1"/>
      <c r="J254" s="3"/>
      <c r="K254" s="3"/>
      <c r="L254" s="1"/>
      <c r="M254" s="4"/>
    </row>
    <row r="255" spans="1:13" ht="12.75">
      <c r="A255" s="23">
        <v>225</v>
      </c>
      <c r="B255" s="368"/>
      <c r="C255" s="369"/>
      <c r="D255" s="8"/>
      <c r="E255" s="1"/>
      <c r="F255" s="1"/>
      <c r="G255" s="1"/>
      <c r="H255" s="1"/>
      <c r="I255" s="1"/>
      <c r="J255" s="3"/>
      <c r="K255" s="3"/>
      <c r="L255" s="1"/>
      <c r="M255" s="4"/>
    </row>
    <row r="256" spans="1:13" ht="12.75">
      <c r="A256" s="23">
        <v>226</v>
      </c>
      <c r="B256" s="368"/>
      <c r="C256" s="369"/>
      <c r="D256" s="8"/>
      <c r="E256" s="1"/>
      <c r="F256" s="1"/>
      <c r="G256" s="1"/>
      <c r="H256" s="1"/>
      <c r="I256" s="1"/>
      <c r="J256" s="3"/>
      <c r="K256" s="3"/>
      <c r="L256" s="1"/>
      <c r="M256" s="4"/>
    </row>
    <row r="257" spans="1:13" ht="12.75">
      <c r="A257" s="23">
        <v>227</v>
      </c>
      <c r="B257" s="368"/>
      <c r="C257" s="369"/>
      <c r="D257" s="8"/>
      <c r="E257" s="1"/>
      <c r="F257" s="1"/>
      <c r="G257" s="1"/>
      <c r="H257" s="1"/>
      <c r="I257" s="1"/>
      <c r="J257" s="3"/>
      <c r="K257" s="3"/>
      <c r="L257" s="1"/>
      <c r="M257" s="4"/>
    </row>
    <row r="258" spans="1:13" ht="12.75">
      <c r="A258" s="23">
        <v>228</v>
      </c>
      <c r="B258" s="368"/>
      <c r="C258" s="369"/>
      <c r="D258" s="8"/>
      <c r="E258" s="1"/>
      <c r="F258" s="1"/>
      <c r="G258" s="1"/>
      <c r="H258" s="1"/>
      <c r="I258" s="1"/>
      <c r="J258" s="3"/>
      <c r="K258" s="3"/>
      <c r="L258" s="1"/>
      <c r="M258" s="4"/>
    </row>
    <row r="259" spans="1:13" ht="12.75">
      <c r="A259" s="23">
        <v>229</v>
      </c>
      <c r="B259" s="368"/>
      <c r="C259" s="369"/>
      <c r="D259" s="8"/>
      <c r="E259" s="1"/>
      <c r="F259" s="1"/>
      <c r="G259" s="1"/>
      <c r="H259" s="1"/>
      <c r="I259" s="1"/>
      <c r="J259" s="3"/>
      <c r="K259" s="3"/>
      <c r="L259" s="1"/>
      <c r="M259" s="4"/>
    </row>
    <row r="260" spans="1:13" ht="12.75">
      <c r="A260" s="23">
        <v>230</v>
      </c>
      <c r="B260" s="368"/>
      <c r="C260" s="369"/>
      <c r="D260" s="8"/>
      <c r="E260" s="1"/>
      <c r="F260" s="1"/>
      <c r="G260" s="1"/>
      <c r="H260" s="1"/>
      <c r="I260" s="1"/>
      <c r="J260" s="3"/>
      <c r="K260" s="3"/>
      <c r="L260" s="1"/>
      <c r="M260" s="4"/>
    </row>
    <row r="261" spans="1:13" ht="12.75">
      <c r="A261" s="23">
        <v>231</v>
      </c>
      <c r="B261" s="368"/>
      <c r="C261" s="369"/>
      <c r="D261" s="8"/>
      <c r="E261" s="1"/>
      <c r="F261" s="1"/>
      <c r="G261" s="1"/>
      <c r="H261" s="1"/>
      <c r="I261" s="1"/>
      <c r="J261" s="3"/>
      <c r="K261" s="3"/>
      <c r="L261" s="1"/>
      <c r="M261" s="4"/>
    </row>
    <row r="262" spans="1:13" ht="12.75">
      <c r="A262" s="23">
        <v>232</v>
      </c>
      <c r="B262" s="368"/>
      <c r="C262" s="369"/>
      <c r="D262" s="8"/>
      <c r="E262" s="1"/>
      <c r="F262" s="1"/>
      <c r="G262" s="1"/>
      <c r="H262" s="1"/>
      <c r="I262" s="1"/>
      <c r="J262" s="3"/>
      <c r="K262" s="3"/>
      <c r="L262" s="1"/>
      <c r="M262" s="4"/>
    </row>
    <row r="263" spans="1:13" ht="12.75">
      <c r="A263" s="23">
        <v>233</v>
      </c>
      <c r="B263" s="368"/>
      <c r="C263" s="369"/>
      <c r="D263" s="8"/>
      <c r="E263" s="1"/>
      <c r="F263" s="1"/>
      <c r="G263" s="1"/>
      <c r="H263" s="1"/>
      <c r="I263" s="1"/>
      <c r="J263" s="3"/>
      <c r="K263" s="3"/>
      <c r="L263" s="1"/>
      <c r="M263" s="4"/>
    </row>
    <row r="264" spans="1:13" ht="12.75">
      <c r="A264" s="23">
        <v>234</v>
      </c>
      <c r="B264" s="368"/>
      <c r="C264" s="369"/>
      <c r="D264" s="8"/>
      <c r="E264" s="1"/>
      <c r="F264" s="1"/>
      <c r="G264" s="1"/>
      <c r="H264" s="1"/>
      <c r="I264" s="1"/>
      <c r="J264" s="3"/>
      <c r="K264" s="3"/>
      <c r="L264" s="1"/>
      <c r="M264" s="4"/>
    </row>
    <row r="265" spans="1:13" ht="12.75">
      <c r="A265" s="23">
        <v>235</v>
      </c>
      <c r="B265" s="368"/>
      <c r="C265" s="369"/>
      <c r="D265" s="8"/>
      <c r="E265" s="1"/>
      <c r="F265" s="1"/>
      <c r="G265" s="1"/>
      <c r="H265" s="1"/>
      <c r="I265" s="1"/>
      <c r="J265" s="3"/>
      <c r="K265" s="3"/>
      <c r="L265" s="1"/>
      <c r="M265" s="4"/>
    </row>
    <row r="266" spans="1:13" ht="12.75">
      <c r="A266" s="23">
        <v>236</v>
      </c>
      <c r="B266" s="368"/>
      <c r="C266" s="369"/>
      <c r="D266" s="8"/>
      <c r="E266" s="1"/>
      <c r="F266" s="1"/>
      <c r="G266" s="1"/>
      <c r="H266" s="1"/>
      <c r="I266" s="1"/>
      <c r="J266" s="3"/>
      <c r="K266" s="3"/>
      <c r="L266" s="1"/>
      <c r="M266" s="4"/>
    </row>
    <row r="267" spans="1:13" ht="12.75">
      <c r="A267" s="23">
        <v>237</v>
      </c>
      <c r="B267" s="368"/>
      <c r="C267" s="369"/>
      <c r="D267" s="8"/>
      <c r="E267" s="1"/>
      <c r="F267" s="1"/>
      <c r="G267" s="1"/>
      <c r="H267" s="1"/>
      <c r="I267" s="1"/>
      <c r="J267" s="3"/>
      <c r="K267" s="3"/>
      <c r="L267" s="1"/>
      <c r="M267" s="4"/>
    </row>
    <row r="268" spans="1:13" ht="12.75">
      <c r="A268" s="23">
        <v>238</v>
      </c>
      <c r="B268" s="368"/>
      <c r="C268" s="369"/>
      <c r="D268" s="8"/>
      <c r="E268" s="1"/>
      <c r="F268" s="1"/>
      <c r="G268" s="1"/>
      <c r="H268" s="1"/>
      <c r="I268" s="1"/>
      <c r="J268" s="3"/>
      <c r="K268" s="3"/>
      <c r="L268" s="1"/>
      <c r="M268" s="4"/>
    </row>
    <row r="269" spans="1:13" ht="12.75">
      <c r="A269" s="23">
        <v>239</v>
      </c>
      <c r="B269" s="368"/>
      <c r="C269" s="369"/>
      <c r="D269" s="8"/>
      <c r="E269" s="1"/>
      <c r="F269" s="1"/>
      <c r="G269" s="1"/>
      <c r="H269" s="1"/>
      <c r="I269" s="1"/>
      <c r="J269" s="3"/>
      <c r="K269" s="3"/>
      <c r="L269" s="1"/>
      <c r="M269" s="4"/>
    </row>
    <row r="270" spans="1:13" ht="12.75">
      <c r="A270" s="23">
        <v>240</v>
      </c>
      <c r="B270" s="368"/>
      <c r="C270" s="369"/>
      <c r="D270" s="8"/>
      <c r="E270" s="1"/>
      <c r="F270" s="1"/>
      <c r="G270" s="1"/>
      <c r="H270" s="1"/>
      <c r="I270" s="1"/>
      <c r="J270" s="3"/>
      <c r="K270" s="3"/>
      <c r="L270" s="1"/>
      <c r="M270" s="4"/>
    </row>
    <row r="271" spans="1:13" ht="12.75">
      <c r="A271" s="23">
        <v>241</v>
      </c>
      <c r="B271" s="368"/>
      <c r="C271" s="369"/>
      <c r="D271" s="8"/>
      <c r="E271" s="1"/>
      <c r="F271" s="1"/>
      <c r="G271" s="1"/>
      <c r="H271" s="1"/>
      <c r="I271" s="1"/>
      <c r="J271" s="3"/>
      <c r="K271" s="3"/>
      <c r="L271" s="1"/>
      <c r="M271" s="4"/>
    </row>
    <row r="272" spans="1:13" ht="12.75">
      <c r="A272" s="23">
        <v>242</v>
      </c>
      <c r="B272" s="368"/>
      <c r="C272" s="369"/>
      <c r="D272" s="8"/>
      <c r="E272" s="1"/>
      <c r="F272" s="1"/>
      <c r="G272" s="1"/>
      <c r="H272" s="1"/>
      <c r="I272" s="1"/>
      <c r="J272" s="3"/>
      <c r="K272" s="3"/>
      <c r="L272" s="1"/>
      <c r="M272" s="4"/>
    </row>
    <row r="273" spans="1:13" ht="12.75">
      <c r="A273" s="23">
        <v>243</v>
      </c>
      <c r="B273" s="368"/>
      <c r="C273" s="369"/>
      <c r="D273" s="8"/>
      <c r="E273" s="1"/>
      <c r="F273" s="1"/>
      <c r="G273" s="1"/>
      <c r="H273" s="1"/>
      <c r="I273" s="1"/>
      <c r="J273" s="3"/>
      <c r="K273" s="3"/>
      <c r="L273" s="1"/>
      <c r="M273" s="4"/>
    </row>
    <row r="274" spans="1:13" ht="12.75">
      <c r="A274" s="23">
        <v>244</v>
      </c>
      <c r="B274" s="368"/>
      <c r="C274" s="369"/>
      <c r="D274" s="8"/>
      <c r="E274" s="1"/>
      <c r="F274" s="1"/>
      <c r="G274" s="1"/>
      <c r="H274" s="1"/>
      <c r="I274" s="1"/>
      <c r="J274" s="3"/>
      <c r="K274" s="3"/>
      <c r="L274" s="1"/>
      <c r="M274" s="4"/>
    </row>
    <row r="275" spans="1:13" ht="12.75">
      <c r="A275" s="23">
        <v>245</v>
      </c>
      <c r="B275" s="368"/>
      <c r="C275" s="369"/>
      <c r="D275" s="8"/>
      <c r="E275" s="1"/>
      <c r="F275" s="1"/>
      <c r="G275" s="1"/>
      <c r="H275" s="1"/>
      <c r="I275" s="1"/>
      <c r="J275" s="3"/>
      <c r="K275" s="3"/>
      <c r="L275" s="1"/>
      <c r="M275" s="4"/>
    </row>
    <row r="276" spans="1:13" ht="12.75">
      <c r="A276" s="23">
        <v>246</v>
      </c>
      <c r="B276" s="368"/>
      <c r="C276" s="369"/>
      <c r="D276" s="8"/>
      <c r="E276" s="1"/>
      <c r="F276" s="1"/>
      <c r="G276" s="1"/>
      <c r="H276" s="1"/>
      <c r="I276" s="1"/>
      <c r="J276" s="3"/>
      <c r="K276" s="3"/>
      <c r="L276" s="1"/>
      <c r="M276" s="4"/>
    </row>
    <row r="277" spans="1:13" ht="12.75">
      <c r="A277" s="23">
        <v>247</v>
      </c>
      <c r="B277" s="368"/>
      <c r="C277" s="369"/>
      <c r="D277" s="8"/>
      <c r="E277" s="1"/>
      <c r="F277" s="1"/>
      <c r="G277" s="1"/>
      <c r="H277" s="1"/>
      <c r="I277" s="1"/>
      <c r="J277" s="3"/>
      <c r="K277" s="3"/>
      <c r="L277" s="1"/>
      <c r="M277" s="4"/>
    </row>
    <row r="278" spans="1:13" ht="12.75">
      <c r="A278" s="23">
        <v>248</v>
      </c>
      <c r="B278" s="368"/>
      <c r="C278" s="369"/>
      <c r="D278" s="8"/>
      <c r="E278" s="1"/>
      <c r="F278" s="1"/>
      <c r="G278" s="1"/>
      <c r="H278" s="1"/>
      <c r="I278" s="1"/>
      <c r="J278" s="3"/>
      <c r="K278" s="3"/>
      <c r="L278" s="1"/>
      <c r="M278" s="4"/>
    </row>
    <row r="279" spans="1:13" ht="12.75">
      <c r="A279" s="23">
        <v>249</v>
      </c>
      <c r="B279" s="368"/>
      <c r="C279" s="369"/>
      <c r="D279" s="8"/>
      <c r="E279" s="1"/>
      <c r="F279" s="1"/>
      <c r="G279" s="1"/>
      <c r="H279" s="1"/>
      <c r="I279" s="1"/>
      <c r="J279" s="3"/>
      <c r="K279" s="3"/>
      <c r="L279" s="1"/>
      <c r="M279" s="4"/>
    </row>
    <row r="280" spans="1:13" ht="12.75">
      <c r="A280" s="23">
        <v>250</v>
      </c>
      <c r="B280" s="368"/>
      <c r="C280" s="369"/>
      <c r="D280" s="8"/>
      <c r="E280" s="1"/>
      <c r="F280" s="1"/>
      <c r="G280" s="1"/>
      <c r="H280" s="1"/>
      <c r="I280" s="1"/>
      <c r="J280" s="3"/>
      <c r="K280" s="3"/>
      <c r="L280" s="1"/>
      <c r="M280" s="4"/>
    </row>
    <row r="281" spans="1:13" ht="12.75">
      <c r="A281" s="23">
        <v>251</v>
      </c>
      <c r="B281" s="368"/>
      <c r="C281" s="369"/>
      <c r="D281" s="8"/>
      <c r="E281" s="1"/>
      <c r="F281" s="1"/>
      <c r="G281" s="1"/>
      <c r="H281" s="1"/>
      <c r="I281" s="1"/>
      <c r="J281" s="3"/>
      <c r="K281" s="3"/>
      <c r="L281" s="1"/>
      <c r="M281" s="4"/>
    </row>
    <row r="282" spans="1:13" ht="12.75">
      <c r="A282" s="23">
        <v>252</v>
      </c>
      <c r="B282" s="368"/>
      <c r="C282" s="369"/>
      <c r="D282" s="8"/>
      <c r="E282" s="1"/>
      <c r="F282" s="1"/>
      <c r="G282" s="1"/>
      <c r="H282" s="1"/>
      <c r="I282" s="1"/>
      <c r="J282" s="3"/>
      <c r="K282" s="3"/>
      <c r="L282" s="1"/>
      <c r="M282" s="4"/>
    </row>
    <row r="283" spans="1:13" ht="12.75">
      <c r="A283" s="23">
        <v>253</v>
      </c>
      <c r="B283" s="368"/>
      <c r="C283" s="369"/>
      <c r="D283" s="8"/>
      <c r="E283" s="1"/>
      <c r="F283" s="1"/>
      <c r="G283" s="1"/>
      <c r="H283" s="1"/>
      <c r="I283" s="1"/>
      <c r="J283" s="3"/>
      <c r="K283" s="3"/>
      <c r="L283" s="1"/>
      <c r="M283" s="4"/>
    </row>
    <row r="284" spans="1:13" ht="12.75">
      <c r="A284" s="23">
        <v>254</v>
      </c>
      <c r="B284" s="368"/>
      <c r="C284" s="369"/>
      <c r="D284" s="8"/>
      <c r="E284" s="1"/>
      <c r="F284" s="1"/>
      <c r="G284" s="1"/>
      <c r="H284" s="1"/>
      <c r="I284" s="1"/>
      <c r="J284" s="3"/>
      <c r="K284" s="3"/>
      <c r="L284" s="1"/>
      <c r="M284" s="4"/>
    </row>
    <row r="285" spans="1:13" ht="12.75">
      <c r="A285" s="23">
        <v>255</v>
      </c>
      <c r="B285" s="368"/>
      <c r="C285" s="369"/>
      <c r="D285" s="8"/>
      <c r="E285" s="1"/>
      <c r="F285" s="1"/>
      <c r="G285" s="1"/>
      <c r="H285" s="1"/>
      <c r="I285" s="1"/>
      <c r="J285" s="3"/>
      <c r="K285" s="3"/>
      <c r="L285" s="1"/>
      <c r="M285" s="4"/>
    </row>
    <row r="286" spans="1:13" ht="12.75">
      <c r="A286" s="23">
        <v>256</v>
      </c>
      <c r="B286" s="368"/>
      <c r="C286" s="369"/>
      <c r="D286" s="8"/>
      <c r="E286" s="1"/>
      <c r="F286" s="1"/>
      <c r="G286" s="1"/>
      <c r="H286" s="1"/>
      <c r="I286" s="1"/>
      <c r="J286" s="3"/>
      <c r="K286" s="3"/>
      <c r="L286" s="1"/>
      <c r="M286" s="4"/>
    </row>
    <row r="287" spans="1:13" ht="12.75">
      <c r="A287" s="23">
        <v>257</v>
      </c>
      <c r="B287" s="368"/>
      <c r="C287" s="369"/>
      <c r="D287" s="8"/>
      <c r="E287" s="1"/>
      <c r="F287" s="1"/>
      <c r="G287" s="1"/>
      <c r="H287" s="1"/>
      <c r="I287" s="1"/>
      <c r="J287" s="3"/>
      <c r="K287" s="3"/>
      <c r="L287" s="1"/>
      <c r="M287" s="4"/>
    </row>
    <row r="288" spans="1:13" ht="12.75">
      <c r="A288" s="23">
        <v>258</v>
      </c>
      <c r="B288" s="368"/>
      <c r="C288" s="369"/>
      <c r="D288" s="8"/>
      <c r="E288" s="1"/>
      <c r="F288" s="1"/>
      <c r="G288" s="1"/>
      <c r="H288" s="1"/>
      <c r="I288" s="1"/>
      <c r="J288" s="3"/>
      <c r="K288" s="3"/>
      <c r="L288" s="1"/>
      <c r="M288" s="4"/>
    </row>
    <row r="289" spans="1:13" ht="12.75">
      <c r="A289" s="23">
        <v>259</v>
      </c>
      <c r="B289" s="368"/>
      <c r="C289" s="369"/>
      <c r="D289" s="8"/>
      <c r="E289" s="1"/>
      <c r="F289" s="1"/>
      <c r="G289" s="1"/>
      <c r="H289" s="1"/>
      <c r="I289" s="1"/>
      <c r="J289" s="3"/>
      <c r="K289" s="3"/>
      <c r="L289" s="1"/>
      <c r="M289" s="4"/>
    </row>
    <row r="290" spans="1:13" ht="12.75">
      <c r="A290" s="23">
        <v>260</v>
      </c>
      <c r="B290" s="368"/>
      <c r="C290" s="369"/>
      <c r="D290" s="8"/>
      <c r="E290" s="1"/>
      <c r="F290" s="1"/>
      <c r="G290" s="1"/>
      <c r="H290" s="1"/>
      <c r="I290" s="1"/>
      <c r="J290" s="3"/>
      <c r="K290" s="3"/>
      <c r="L290" s="1"/>
      <c r="M290" s="4"/>
    </row>
    <row r="291" spans="1:13" ht="12.75">
      <c r="A291" s="23">
        <v>261</v>
      </c>
      <c r="B291" s="368"/>
      <c r="C291" s="369"/>
      <c r="D291" s="8"/>
      <c r="E291" s="1"/>
      <c r="F291" s="1"/>
      <c r="G291" s="1"/>
      <c r="H291" s="1"/>
      <c r="I291" s="1"/>
      <c r="J291" s="3"/>
      <c r="K291" s="3"/>
      <c r="L291" s="1"/>
      <c r="M291" s="4"/>
    </row>
    <row r="292" spans="1:13" ht="12.75">
      <c r="A292" s="23">
        <v>262</v>
      </c>
      <c r="B292" s="368"/>
      <c r="C292" s="369"/>
      <c r="D292" s="8"/>
      <c r="E292" s="1"/>
      <c r="F292" s="1"/>
      <c r="G292" s="1"/>
      <c r="H292" s="1"/>
      <c r="I292" s="1"/>
      <c r="J292" s="3"/>
      <c r="K292" s="3"/>
      <c r="L292" s="1"/>
      <c r="M292" s="4"/>
    </row>
    <row r="293" spans="1:13" ht="12.75">
      <c r="A293" s="23">
        <v>263</v>
      </c>
      <c r="B293" s="368"/>
      <c r="C293" s="369"/>
      <c r="D293" s="8"/>
      <c r="E293" s="1"/>
      <c r="F293" s="1"/>
      <c r="G293" s="1"/>
      <c r="H293" s="1"/>
      <c r="I293" s="1"/>
      <c r="J293" s="3"/>
      <c r="K293" s="3"/>
      <c r="L293" s="1"/>
      <c r="M293" s="4"/>
    </row>
    <row r="294" spans="1:13" ht="12.75">
      <c r="A294" s="23">
        <v>264</v>
      </c>
      <c r="B294" s="368"/>
      <c r="C294" s="369"/>
      <c r="D294" s="8"/>
      <c r="E294" s="1"/>
      <c r="F294" s="1"/>
      <c r="G294" s="1"/>
      <c r="H294" s="1"/>
      <c r="I294" s="1"/>
      <c r="J294" s="3"/>
      <c r="K294" s="3"/>
      <c r="L294" s="1"/>
      <c r="M294" s="4"/>
    </row>
    <row r="295" spans="1:13" ht="12.75">
      <c r="A295" s="23">
        <v>265</v>
      </c>
      <c r="B295" s="368"/>
      <c r="C295" s="369"/>
      <c r="D295" s="8"/>
      <c r="E295" s="1"/>
      <c r="F295" s="1"/>
      <c r="G295" s="1"/>
      <c r="H295" s="1"/>
      <c r="I295" s="1"/>
      <c r="J295" s="3"/>
      <c r="K295" s="3"/>
      <c r="L295" s="1"/>
      <c r="M295" s="4"/>
    </row>
    <row r="296" spans="1:13" ht="12.75">
      <c r="A296" s="23">
        <v>266</v>
      </c>
      <c r="B296" s="368"/>
      <c r="C296" s="369"/>
      <c r="D296" s="8"/>
      <c r="E296" s="1"/>
      <c r="F296" s="1"/>
      <c r="G296" s="1"/>
      <c r="H296" s="1"/>
      <c r="I296" s="1"/>
      <c r="J296" s="3"/>
      <c r="K296" s="3"/>
      <c r="L296" s="1"/>
      <c r="M296" s="4"/>
    </row>
    <row r="297" spans="1:13" ht="12.75">
      <c r="A297" s="23">
        <v>267</v>
      </c>
      <c r="B297" s="368"/>
      <c r="C297" s="369"/>
      <c r="D297" s="8"/>
      <c r="E297" s="1"/>
      <c r="F297" s="1"/>
      <c r="G297" s="1"/>
      <c r="H297" s="1"/>
      <c r="I297" s="1"/>
      <c r="J297" s="3"/>
      <c r="K297" s="3"/>
      <c r="L297" s="1"/>
      <c r="M297" s="4"/>
    </row>
    <row r="298" spans="1:13" ht="12.75">
      <c r="A298" s="23">
        <v>268</v>
      </c>
      <c r="B298" s="368"/>
      <c r="C298" s="369"/>
      <c r="D298" s="8"/>
      <c r="E298" s="1"/>
      <c r="F298" s="1"/>
      <c r="G298" s="1"/>
      <c r="H298" s="1"/>
      <c r="I298" s="1"/>
      <c r="J298" s="3"/>
      <c r="K298" s="3"/>
      <c r="L298" s="1"/>
      <c r="M298" s="4"/>
    </row>
    <row r="299" spans="1:13" ht="12.75">
      <c r="A299" s="23">
        <v>269</v>
      </c>
      <c r="B299" s="368"/>
      <c r="C299" s="369"/>
      <c r="D299" s="8"/>
      <c r="E299" s="1"/>
      <c r="F299" s="1"/>
      <c r="G299" s="1"/>
      <c r="H299" s="1"/>
      <c r="I299" s="1"/>
      <c r="J299" s="3"/>
      <c r="K299" s="3"/>
      <c r="L299" s="1"/>
      <c r="M299" s="4"/>
    </row>
  </sheetData>
  <sheetProtection password="ED79" sheet="1" objects="1" scenarios="1" formatCells="0" formatColumns="0" formatRows="0" insertRows="0" autoFilter="0"/>
  <mergeCells count="304">
    <mergeCell ref="B93:C93"/>
    <mergeCell ref="B86:C86"/>
    <mergeCell ref="B99:C99"/>
    <mergeCell ref="B87:C87"/>
    <mergeCell ref="B88:C88"/>
    <mergeCell ref="B97:C97"/>
    <mergeCell ref="B98:C98"/>
    <mergeCell ref="B89:C89"/>
    <mergeCell ref="B90:C90"/>
    <mergeCell ref="B91:C91"/>
    <mergeCell ref="B92:C92"/>
    <mergeCell ref="B82:C82"/>
    <mergeCell ref="B83:C83"/>
    <mergeCell ref="B84:C84"/>
    <mergeCell ref="B85:C85"/>
    <mergeCell ref="B78:C78"/>
    <mergeCell ref="B79:C79"/>
    <mergeCell ref="B80:C80"/>
    <mergeCell ref="B81:C81"/>
    <mergeCell ref="B61:C61"/>
    <mergeCell ref="B62:C62"/>
    <mergeCell ref="B59:C59"/>
    <mergeCell ref="B60:C60"/>
    <mergeCell ref="B39:C39"/>
    <mergeCell ref="B40:C40"/>
    <mergeCell ref="B53:C53"/>
    <mergeCell ref="B54:C54"/>
    <mergeCell ref="B41:C41"/>
    <mergeCell ref="B42:C42"/>
    <mergeCell ref="B43:C43"/>
    <mergeCell ref="B44:C44"/>
    <mergeCell ref="B45:C45"/>
    <mergeCell ref="B46:C46"/>
    <mergeCell ref="B1:E1"/>
    <mergeCell ref="K1:M1"/>
    <mergeCell ref="A2:B3"/>
    <mergeCell ref="A4:M4"/>
    <mergeCell ref="A5:B6"/>
    <mergeCell ref="A7:B7"/>
    <mergeCell ref="C7:J7"/>
    <mergeCell ref="A8:B8"/>
    <mergeCell ref="C8:I8"/>
    <mergeCell ref="A9:B9"/>
    <mergeCell ref="A10:B10"/>
    <mergeCell ref="C9:I9"/>
    <mergeCell ref="C10:I10"/>
    <mergeCell ref="A11:B12"/>
    <mergeCell ref="A13:M13"/>
    <mergeCell ref="A14:M14"/>
    <mergeCell ref="A15:M15"/>
    <mergeCell ref="A16:M16"/>
    <mergeCell ref="A17:M17"/>
    <mergeCell ref="A18:M18"/>
    <mergeCell ref="A19:M19"/>
    <mergeCell ref="A20:M20"/>
    <mergeCell ref="A21:M21"/>
    <mergeCell ref="A22:M22"/>
    <mergeCell ref="A23:M23"/>
    <mergeCell ref="A29:A30"/>
    <mergeCell ref="B29:C30"/>
    <mergeCell ref="I29:I30"/>
    <mergeCell ref="M29:M30"/>
    <mergeCell ref="D29:D30"/>
    <mergeCell ref="E29:E30"/>
    <mergeCell ref="F29:F30"/>
    <mergeCell ref="G29:G30"/>
    <mergeCell ref="H29:H30"/>
    <mergeCell ref="L29:L30"/>
    <mergeCell ref="B31:C31"/>
    <mergeCell ref="B32:C32"/>
    <mergeCell ref="B33:C33"/>
    <mergeCell ref="B34:C34"/>
    <mergeCell ref="B35:C35"/>
    <mergeCell ref="B36:C36"/>
    <mergeCell ref="B37:C37"/>
    <mergeCell ref="B38:C38"/>
    <mergeCell ref="B47:C47"/>
    <mergeCell ref="B48:C48"/>
    <mergeCell ref="B49:C49"/>
    <mergeCell ref="B50:C50"/>
    <mergeCell ref="B51:C51"/>
    <mergeCell ref="B52:C52"/>
    <mergeCell ref="B57:C57"/>
    <mergeCell ref="B58:C58"/>
    <mergeCell ref="B55:C55"/>
    <mergeCell ref="B56:C56"/>
    <mergeCell ref="B63:C63"/>
    <mergeCell ref="B64:C64"/>
    <mergeCell ref="B65:C65"/>
    <mergeCell ref="B66:C66"/>
    <mergeCell ref="B67:C67"/>
    <mergeCell ref="B68:C68"/>
    <mergeCell ref="B69:C69"/>
    <mergeCell ref="B70:C70"/>
    <mergeCell ref="B94:C94"/>
    <mergeCell ref="B95:C95"/>
    <mergeCell ref="B96:C96"/>
    <mergeCell ref="B71:C71"/>
    <mergeCell ref="B72:C72"/>
    <mergeCell ref="B73:C73"/>
    <mergeCell ref="B74:C74"/>
    <mergeCell ref="B75:C75"/>
    <mergeCell ref="B76:C76"/>
    <mergeCell ref="B77:C77"/>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s>
  <conditionalFormatting sqref="C7:C10">
    <cfRule type="cellIs" priority="1" dxfId="0" operator="equal" stopIfTrue="1">
      <formula>0</formula>
    </cfRule>
  </conditionalFormatting>
  <dataValidations count="1">
    <dataValidation type="list" allowBlank="1" showInputMessage="1" showErrorMessage="1" sqref="D31:D299">
      <formula1>$O$7:$O$8</formula1>
    </dataValidation>
  </dataValidations>
  <printOptions/>
  <pageMargins left="0.7874015748031497" right="0.7874015748031497" top="0.5905511811023623" bottom="0.7086614173228347" header="0" footer="0"/>
  <pageSetup fitToHeight="5" fitToWidth="5" horizontalDpi="600" verticalDpi="600" orientation="landscape" paperSize="9" scale="59" r:id="rId4"/>
  <rowBreaks count="4" manualBreakCount="4">
    <brk id="66" max="12" man="1"/>
    <brk id="117" max="12" man="1"/>
    <brk id="171" max="12" man="1"/>
    <brk id="247" max="12"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47"/>
  </sheetPr>
  <dimension ref="A1:L1096"/>
  <sheetViews>
    <sheetView zoomScale="85" zoomScaleNormal="85" workbookViewId="0" topLeftCell="A1">
      <selection activeCell="A4" sqref="A4"/>
    </sheetView>
  </sheetViews>
  <sheetFormatPr defaultColWidth="11.421875" defaultRowHeight="12.75"/>
  <cols>
    <col min="1" max="1" width="10.28125" style="28" customWidth="1"/>
    <col min="2" max="2" width="19.57421875" style="5" customWidth="1"/>
    <col min="3" max="3" width="25.140625" style="5" customWidth="1"/>
    <col min="4" max="4" width="23.57421875" style="28" customWidth="1"/>
    <col min="5" max="5" width="12.140625" style="28" customWidth="1"/>
    <col min="6" max="6" width="14.57421875" style="28" customWidth="1"/>
    <col min="7" max="7" width="14.28125" style="28" customWidth="1"/>
    <col min="8" max="8" width="12.8515625" style="28" customWidth="1"/>
    <col min="9" max="9" width="17.28125" style="5" customWidth="1"/>
    <col min="10" max="10" width="16.28125" style="6" customWidth="1"/>
    <col min="11" max="11" width="23.8515625" style="5" customWidth="1"/>
    <col min="12" max="12" width="17.421875" style="5" customWidth="1"/>
    <col min="13" max="16384" width="11.421875" style="33" customWidth="1"/>
  </cols>
  <sheetData>
    <row r="1" spans="1:12" ht="42.75" customHeight="1">
      <c r="A1" s="21"/>
      <c r="B1" s="313" t="s">
        <v>52</v>
      </c>
      <c r="C1" s="313"/>
      <c r="D1" s="313"/>
      <c r="E1" s="108"/>
      <c r="F1" s="21"/>
      <c r="G1" s="21"/>
      <c r="H1" s="21"/>
      <c r="I1" s="33"/>
      <c r="J1" s="314" t="s">
        <v>51</v>
      </c>
      <c r="K1" s="314"/>
      <c r="L1" s="314"/>
    </row>
    <row r="2" spans="1:12" ht="7.5" customHeight="1">
      <c r="A2" s="312"/>
      <c r="B2" s="312"/>
      <c r="C2" s="109"/>
      <c r="D2" s="21"/>
      <c r="E2" s="21"/>
      <c r="F2" s="21"/>
      <c r="G2" s="21"/>
      <c r="H2" s="21"/>
      <c r="I2" s="108"/>
      <c r="J2" s="108"/>
      <c r="K2" s="108"/>
      <c r="L2" s="33"/>
    </row>
    <row r="3" spans="1:12" ht="7.5" customHeight="1" thickBot="1">
      <c r="A3" s="312"/>
      <c r="B3" s="312"/>
      <c r="C3" s="109"/>
      <c r="D3" s="21"/>
      <c r="E3" s="21"/>
      <c r="F3" s="21"/>
      <c r="G3" s="21"/>
      <c r="H3" s="21"/>
      <c r="I3" s="108"/>
      <c r="J3" s="108"/>
      <c r="K3" s="108"/>
      <c r="L3" s="33"/>
    </row>
    <row r="4" spans="1:12" ht="15.75" thickBot="1">
      <c r="A4" s="110" t="str">
        <f>INDICE!B10</f>
        <v>L1-3.a.1</v>
      </c>
      <c r="B4" s="111" t="str">
        <f>INDICE!C10</f>
        <v>  COSTES DE INSTRUMENTAL Y EQUIPAMIENTO (ADQUISICIÓN)</v>
      </c>
      <c r="C4" s="111"/>
      <c r="D4" s="112"/>
      <c r="E4" s="112"/>
      <c r="F4" s="112"/>
      <c r="G4" s="112"/>
      <c r="H4" s="112"/>
      <c r="I4" s="111"/>
      <c r="J4" s="111"/>
      <c r="K4" s="111"/>
      <c r="L4" s="113"/>
    </row>
    <row r="5" spans="1:12" ht="6.75" customHeight="1">
      <c r="A5" s="315"/>
      <c r="B5" s="315"/>
      <c r="C5" s="116"/>
      <c r="D5" s="21"/>
      <c r="E5" s="21"/>
      <c r="F5" s="21"/>
      <c r="G5" s="21"/>
      <c r="H5" s="21"/>
      <c r="I5" s="33"/>
      <c r="J5" s="33"/>
      <c r="K5" s="33"/>
      <c r="L5" s="33"/>
    </row>
    <row r="6" spans="1:12" ht="8.25" customHeight="1">
      <c r="A6" s="312"/>
      <c r="B6" s="312"/>
      <c r="C6" s="117"/>
      <c r="D6" s="21"/>
      <c r="E6" s="21"/>
      <c r="F6" s="21"/>
      <c r="G6" s="21"/>
      <c r="H6" s="21"/>
      <c r="I6" s="33"/>
      <c r="J6" s="33"/>
      <c r="K6" s="33"/>
      <c r="L6" s="33"/>
    </row>
    <row r="7" spans="1:12" ht="15">
      <c r="A7" s="309" t="s">
        <v>0</v>
      </c>
      <c r="B7" s="309"/>
      <c r="C7" s="316">
        <f>INDICE!D1</f>
        <v>0</v>
      </c>
      <c r="D7" s="316"/>
      <c r="E7" s="316"/>
      <c r="F7" s="316"/>
      <c r="G7" s="316"/>
      <c r="H7" s="316"/>
      <c r="I7" s="317"/>
      <c r="J7" s="119" t="s">
        <v>1</v>
      </c>
      <c r="K7" s="120"/>
      <c r="L7" s="27">
        <v>0</v>
      </c>
    </row>
    <row r="8" spans="1:12" ht="15">
      <c r="A8" s="309" t="s">
        <v>2</v>
      </c>
      <c r="B8" s="309"/>
      <c r="C8" s="310">
        <f>INDICE!D2</f>
        <v>0</v>
      </c>
      <c r="D8" s="310"/>
      <c r="E8" s="310"/>
      <c r="F8" s="310"/>
      <c r="G8" s="310"/>
      <c r="H8" s="310"/>
      <c r="I8" s="318"/>
      <c r="J8" s="121" t="s">
        <v>50</v>
      </c>
      <c r="K8" s="122"/>
      <c r="L8" s="123">
        <f>J26</f>
        <v>0</v>
      </c>
    </row>
    <row r="9" spans="1:11" s="41" customFormat="1" ht="44.25" customHeight="1">
      <c r="A9" s="321" t="s">
        <v>4</v>
      </c>
      <c r="B9" s="321"/>
      <c r="C9" s="319">
        <f>INDICE!D3</f>
        <v>0</v>
      </c>
      <c r="D9" s="319"/>
      <c r="E9" s="319"/>
      <c r="F9" s="319"/>
      <c r="G9" s="319"/>
      <c r="H9" s="319"/>
      <c r="I9" s="320"/>
      <c r="J9" s="124"/>
      <c r="K9" s="125"/>
    </row>
    <row r="10" spans="1:12" ht="18" customHeight="1">
      <c r="A10" s="309" t="s">
        <v>5</v>
      </c>
      <c r="B10" s="309"/>
      <c r="C10" s="310">
        <f>INDICE!D4</f>
        <v>0</v>
      </c>
      <c r="D10" s="310"/>
      <c r="E10" s="310"/>
      <c r="F10" s="310"/>
      <c r="G10" s="310"/>
      <c r="H10" s="310"/>
      <c r="I10" s="311"/>
      <c r="J10" s="35"/>
      <c r="K10" s="33"/>
      <c r="L10" s="33"/>
    </row>
    <row r="11" spans="1:12" ht="9.75" customHeight="1">
      <c r="A11" s="312"/>
      <c r="B11" s="312"/>
      <c r="C11" s="33"/>
      <c r="D11" s="21"/>
      <c r="E11" s="21"/>
      <c r="F11" s="21"/>
      <c r="G11" s="21"/>
      <c r="H11" s="21"/>
      <c r="I11" s="33"/>
      <c r="J11" s="33"/>
      <c r="K11" s="33"/>
      <c r="L11" s="33"/>
    </row>
    <row r="12" spans="1:12" ht="7.5" customHeight="1" thickBot="1">
      <c r="A12" s="312"/>
      <c r="B12" s="312"/>
      <c r="C12" s="33"/>
      <c r="D12" s="21"/>
      <c r="E12" s="21"/>
      <c r="F12" s="21"/>
      <c r="G12" s="21"/>
      <c r="H12" s="21"/>
      <c r="I12" s="33"/>
      <c r="J12" s="33"/>
      <c r="K12" s="33"/>
      <c r="L12" s="33"/>
    </row>
    <row r="13" spans="1:12" ht="22.5" customHeight="1">
      <c r="A13" s="270" t="s">
        <v>6</v>
      </c>
      <c r="B13" s="271"/>
      <c r="C13" s="271"/>
      <c r="D13" s="271"/>
      <c r="E13" s="271"/>
      <c r="F13" s="271"/>
      <c r="G13" s="271"/>
      <c r="H13" s="271"/>
      <c r="I13" s="271"/>
      <c r="J13" s="271"/>
      <c r="K13" s="271"/>
      <c r="L13" s="272"/>
    </row>
    <row r="14" spans="1:12" ht="12.75">
      <c r="A14" s="300"/>
      <c r="B14" s="301"/>
      <c r="C14" s="301"/>
      <c r="D14" s="301"/>
      <c r="E14" s="301"/>
      <c r="F14" s="301"/>
      <c r="G14" s="301"/>
      <c r="H14" s="301"/>
      <c r="I14" s="301"/>
      <c r="J14" s="301"/>
      <c r="K14" s="301"/>
      <c r="L14" s="302"/>
    </row>
    <row r="15" spans="1:12" ht="12.75">
      <c r="A15" s="283" t="s">
        <v>68</v>
      </c>
      <c r="B15" s="284"/>
      <c r="C15" s="284"/>
      <c r="D15" s="284"/>
      <c r="E15" s="284"/>
      <c r="F15" s="284"/>
      <c r="G15" s="284"/>
      <c r="H15" s="284"/>
      <c r="I15" s="284"/>
      <c r="J15" s="284"/>
      <c r="K15" s="284"/>
      <c r="L15" s="273"/>
    </row>
    <row r="16" spans="1:12" ht="23.25" customHeight="1">
      <c r="A16" s="306" t="s">
        <v>112</v>
      </c>
      <c r="B16" s="307"/>
      <c r="C16" s="307"/>
      <c r="D16" s="307"/>
      <c r="E16" s="307"/>
      <c r="F16" s="307"/>
      <c r="G16" s="307"/>
      <c r="H16" s="307"/>
      <c r="I16" s="307"/>
      <c r="J16" s="307"/>
      <c r="K16" s="307"/>
      <c r="L16" s="308"/>
    </row>
    <row r="17" spans="1:12" ht="12.75">
      <c r="A17" s="300" t="s">
        <v>113</v>
      </c>
      <c r="B17" s="301"/>
      <c r="C17" s="301"/>
      <c r="D17" s="301"/>
      <c r="E17" s="301"/>
      <c r="F17" s="301"/>
      <c r="G17" s="301"/>
      <c r="H17" s="301"/>
      <c r="I17" s="301"/>
      <c r="J17" s="301"/>
      <c r="K17" s="301"/>
      <c r="L17" s="302"/>
    </row>
    <row r="18" spans="1:12" ht="12.75">
      <c r="A18" s="283" t="s">
        <v>65</v>
      </c>
      <c r="B18" s="284"/>
      <c r="C18" s="284"/>
      <c r="D18" s="284"/>
      <c r="E18" s="284"/>
      <c r="F18" s="284"/>
      <c r="G18" s="284"/>
      <c r="H18" s="284"/>
      <c r="I18" s="284"/>
      <c r="J18" s="284"/>
      <c r="K18" s="284"/>
      <c r="L18" s="273"/>
    </row>
    <row r="19" spans="1:12" ht="12.75">
      <c r="A19" s="274"/>
      <c r="B19" s="275"/>
      <c r="C19" s="275"/>
      <c r="D19" s="275"/>
      <c r="E19" s="275"/>
      <c r="F19" s="275"/>
      <c r="G19" s="275"/>
      <c r="H19" s="275"/>
      <c r="I19" s="275"/>
      <c r="J19" s="275"/>
      <c r="K19" s="275"/>
      <c r="L19" s="269"/>
    </row>
    <row r="20" spans="1:12" ht="12.75">
      <c r="A20" s="300" t="s">
        <v>10</v>
      </c>
      <c r="B20" s="301"/>
      <c r="C20" s="301"/>
      <c r="D20" s="301"/>
      <c r="E20" s="301"/>
      <c r="F20" s="301"/>
      <c r="G20" s="301"/>
      <c r="H20" s="301"/>
      <c r="I20" s="301"/>
      <c r="J20" s="301"/>
      <c r="K20" s="301"/>
      <c r="L20" s="302"/>
    </row>
    <row r="21" spans="1:12" ht="12.75">
      <c r="A21" s="300" t="s">
        <v>11</v>
      </c>
      <c r="B21" s="301"/>
      <c r="C21" s="301"/>
      <c r="D21" s="301"/>
      <c r="E21" s="301"/>
      <c r="F21" s="301"/>
      <c r="G21" s="301"/>
      <c r="H21" s="301"/>
      <c r="I21" s="301"/>
      <c r="J21" s="301"/>
      <c r="K21" s="301"/>
      <c r="L21" s="302"/>
    </row>
    <row r="22" spans="1:12" ht="13.5" thickBot="1">
      <c r="A22" s="303"/>
      <c r="B22" s="304"/>
      <c r="C22" s="304"/>
      <c r="D22" s="304"/>
      <c r="E22" s="304"/>
      <c r="F22" s="304"/>
      <c r="G22" s="304"/>
      <c r="H22" s="304"/>
      <c r="I22" s="304"/>
      <c r="J22" s="304"/>
      <c r="K22" s="304"/>
      <c r="L22" s="305"/>
    </row>
    <row r="23" spans="1:12" ht="12.75">
      <c r="A23" s="21"/>
      <c r="B23" s="33"/>
      <c r="C23" s="33"/>
      <c r="D23" s="21"/>
      <c r="E23" s="21"/>
      <c r="F23" s="21"/>
      <c r="G23" s="21"/>
      <c r="H23" s="21"/>
      <c r="I23" s="33"/>
      <c r="J23" s="33"/>
      <c r="K23" s="33"/>
      <c r="L23" s="33"/>
    </row>
    <row r="24" spans="1:12" ht="12.75">
      <c r="A24" s="21"/>
      <c r="B24" s="33"/>
      <c r="C24" s="33"/>
      <c r="D24" s="21"/>
      <c r="E24" s="21"/>
      <c r="F24" s="21"/>
      <c r="G24" s="21"/>
      <c r="H24" s="21"/>
      <c r="I24" s="33"/>
      <c r="J24" s="33"/>
      <c r="K24" s="33"/>
      <c r="L24" s="33"/>
    </row>
    <row r="25" spans="1:12" ht="12.75">
      <c r="A25" s="21"/>
      <c r="B25" s="33"/>
      <c r="C25" s="33"/>
      <c r="D25" s="21"/>
      <c r="E25" s="21"/>
      <c r="F25" s="21"/>
      <c r="G25" s="21"/>
      <c r="H25" s="21"/>
      <c r="I25" s="33"/>
      <c r="J25" s="33"/>
      <c r="K25" s="33"/>
      <c r="L25" s="33"/>
    </row>
    <row r="26" spans="1:12" ht="23.25" customHeight="1">
      <c r="A26" s="24" t="str">
        <f>A4</f>
        <v>L1-3.a.1</v>
      </c>
      <c r="B26" s="33" t="str">
        <f>B4</f>
        <v>  COSTES DE INSTRUMENTAL Y EQUIPAMIENTO (ADQUISICIÓN)</v>
      </c>
      <c r="C26" s="33"/>
      <c r="D26" s="21"/>
      <c r="E26" s="21"/>
      <c r="F26" s="21"/>
      <c r="G26" s="21"/>
      <c r="H26" s="129" t="s">
        <v>12</v>
      </c>
      <c r="I26" s="130">
        <f>SUM(I29:I65536)</f>
        <v>0</v>
      </c>
      <c r="J26" s="130">
        <f>SUM(J29:J65536)</f>
        <v>0</v>
      </c>
      <c r="K26" s="33"/>
      <c r="L26" s="33"/>
    </row>
    <row r="27" spans="1:12" ht="57" customHeight="1">
      <c r="A27" s="276" t="s">
        <v>76</v>
      </c>
      <c r="B27" s="278" t="s">
        <v>77</v>
      </c>
      <c r="C27" s="279"/>
      <c r="D27" s="296" t="s">
        <v>13</v>
      </c>
      <c r="E27" s="296" t="s">
        <v>14</v>
      </c>
      <c r="F27" s="296" t="s">
        <v>15</v>
      </c>
      <c r="G27" s="296" t="s">
        <v>16</v>
      </c>
      <c r="H27" s="296" t="s">
        <v>17</v>
      </c>
      <c r="I27" s="131" t="s">
        <v>18</v>
      </c>
      <c r="J27" s="131" t="s">
        <v>19</v>
      </c>
      <c r="K27" s="296" t="s">
        <v>20</v>
      </c>
      <c r="L27" s="276" t="s">
        <v>69</v>
      </c>
    </row>
    <row r="28" spans="1:12" ht="12.75">
      <c r="A28" s="277"/>
      <c r="B28" s="280"/>
      <c r="C28" s="281"/>
      <c r="D28" s="297"/>
      <c r="E28" s="297"/>
      <c r="F28" s="297"/>
      <c r="G28" s="297"/>
      <c r="H28" s="297"/>
      <c r="I28" s="132" t="s">
        <v>21</v>
      </c>
      <c r="J28" s="132" t="s">
        <v>22</v>
      </c>
      <c r="K28" s="297"/>
      <c r="L28" s="282"/>
    </row>
    <row r="29" spans="1:12" s="133" customFormat="1" ht="12.75" customHeight="1">
      <c r="A29" s="78">
        <v>1</v>
      </c>
      <c r="B29" s="298"/>
      <c r="C29" s="299"/>
      <c r="D29" s="80"/>
      <c r="E29" s="80"/>
      <c r="F29" s="80"/>
      <c r="G29" s="81"/>
      <c r="H29" s="81"/>
      <c r="I29" s="82"/>
      <c r="J29" s="82"/>
      <c r="K29" s="80"/>
      <c r="L29" s="90"/>
    </row>
    <row r="30" spans="1:12" s="133" customFormat="1" ht="12.75">
      <c r="A30" s="78">
        <v>2</v>
      </c>
      <c r="B30" s="294"/>
      <c r="C30" s="295"/>
      <c r="D30" s="80"/>
      <c r="E30" s="80"/>
      <c r="F30" s="80"/>
      <c r="G30" s="81"/>
      <c r="H30" s="81"/>
      <c r="I30" s="82"/>
      <c r="J30" s="82"/>
      <c r="K30" s="80"/>
      <c r="L30" s="90"/>
    </row>
    <row r="31" spans="1:12" s="133" customFormat="1" ht="12.75">
      <c r="A31" s="78">
        <v>3</v>
      </c>
      <c r="B31" s="294"/>
      <c r="C31" s="295"/>
      <c r="D31" s="80"/>
      <c r="E31" s="80"/>
      <c r="F31" s="80"/>
      <c r="G31" s="81"/>
      <c r="H31" s="81"/>
      <c r="I31" s="82"/>
      <c r="J31" s="82"/>
      <c r="K31" s="80"/>
      <c r="L31" s="90"/>
    </row>
    <row r="32" spans="1:12" s="133" customFormat="1" ht="12.75">
      <c r="A32" s="78">
        <v>4</v>
      </c>
      <c r="B32" s="294"/>
      <c r="C32" s="295"/>
      <c r="D32" s="80"/>
      <c r="E32" s="80"/>
      <c r="F32" s="80"/>
      <c r="G32" s="81"/>
      <c r="H32" s="81"/>
      <c r="I32" s="82"/>
      <c r="J32" s="82"/>
      <c r="K32" s="80"/>
      <c r="L32" s="90"/>
    </row>
    <row r="33" spans="1:12" s="133" customFormat="1" ht="12.75">
      <c r="A33" s="78">
        <v>5</v>
      </c>
      <c r="B33" s="294"/>
      <c r="C33" s="295"/>
      <c r="D33" s="80"/>
      <c r="E33" s="80"/>
      <c r="F33" s="80"/>
      <c r="G33" s="81"/>
      <c r="H33" s="81"/>
      <c r="I33" s="82"/>
      <c r="J33" s="82"/>
      <c r="K33" s="80"/>
      <c r="L33" s="90"/>
    </row>
    <row r="34" spans="1:12" s="133" customFormat="1" ht="12.75">
      <c r="A34" s="78">
        <v>6</v>
      </c>
      <c r="B34" s="294"/>
      <c r="C34" s="295"/>
      <c r="D34" s="80"/>
      <c r="E34" s="80"/>
      <c r="F34" s="80"/>
      <c r="G34" s="81"/>
      <c r="H34" s="81"/>
      <c r="I34" s="82"/>
      <c r="J34" s="82"/>
      <c r="K34" s="80"/>
      <c r="L34" s="90"/>
    </row>
    <row r="35" spans="1:12" s="133" customFormat="1" ht="12.75">
      <c r="A35" s="78">
        <v>7</v>
      </c>
      <c r="B35" s="294"/>
      <c r="C35" s="295"/>
      <c r="D35" s="80"/>
      <c r="E35" s="80"/>
      <c r="F35" s="80"/>
      <c r="G35" s="81"/>
      <c r="H35" s="81"/>
      <c r="I35" s="82"/>
      <c r="J35" s="82"/>
      <c r="K35" s="80"/>
      <c r="L35" s="90"/>
    </row>
    <row r="36" spans="1:12" s="133" customFormat="1" ht="12.75">
      <c r="A36" s="78">
        <v>8</v>
      </c>
      <c r="B36" s="294"/>
      <c r="C36" s="295"/>
      <c r="D36" s="84"/>
      <c r="E36" s="84"/>
      <c r="F36" s="84"/>
      <c r="G36" s="85"/>
      <c r="H36" s="85"/>
      <c r="I36" s="82"/>
      <c r="J36" s="82"/>
      <c r="K36" s="84"/>
      <c r="L36" s="90"/>
    </row>
    <row r="37" spans="1:12" s="133" customFormat="1" ht="12.75">
      <c r="A37" s="78">
        <v>9</v>
      </c>
      <c r="B37" s="294"/>
      <c r="C37" s="295"/>
      <c r="D37" s="84"/>
      <c r="E37" s="84"/>
      <c r="F37" s="84"/>
      <c r="G37" s="85"/>
      <c r="H37" s="85"/>
      <c r="I37" s="82"/>
      <c r="J37" s="82"/>
      <c r="K37" s="84"/>
      <c r="L37" s="90"/>
    </row>
    <row r="38" spans="1:12" s="133" customFormat="1" ht="12.75">
      <c r="A38" s="78">
        <v>10</v>
      </c>
      <c r="B38" s="294"/>
      <c r="C38" s="295"/>
      <c r="D38" s="84"/>
      <c r="E38" s="84"/>
      <c r="F38" s="84"/>
      <c r="G38" s="85"/>
      <c r="H38" s="85"/>
      <c r="I38" s="82"/>
      <c r="J38" s="82"/>
      <c r="K38" s="84"/>
      <c r="L38" s="90"/>
    </row>
    <row r="39" spans="1:12" s="133" customFormat="1" ht="12.75">
      <c r="A39" s="78">
        <v>11</v>
      </c>
      <c r="B39" s="294"/>
      <c r="C39" s="295"/>
      <c r="D39" s="84"/>
      <c r="E39" s="84"/>
      <c r="F39" s="84"/>
      <c r="G39" s="85"/>
      <c r="H39" s="85"/>
      <c r="I39" s="82"/>
      <c r="J39" s="82"/>
      <c r="K39" s="84"/>
      <c r="L39" s="90"/>
    </row>
    <row r="40" spans="1:12" s="133" customFormat="1" ht="12.75">
      <c r="A40" s="78">
        <v>12</v>
      </c>
      <c r="B40" s="294"/>
      <c r="C40" s="295"/>
      <c r="D40" s="84"/>
      <c r="E40" s="84"/>
      <c r="F40" s="84"/>
      <c r="G40" s="85"/>
      <c r="H40" s="85"/>
      <c r="I40" s="82"/>
      <c r="J40" s="82"/>
      <c r="K40" s="84"/>
      <c r="L40" s="90"/>
    </row>
    <row r="41" spans="1:12" s="133" customFormat="1" ht="12.75">
      <c r="A41" s="78">
        <v>13</v>
      </c>
      <c r="B41" s="294"/>
      <c r="C41" s="295"/>
      <c r="D41" s="84"/>
      <c r="E41" s="84"/>
      <c r="F41" s="84"/>
      <c r="G41" s="85"/>
      <c r="H41" s="85"/>
      <c r="I41" s="82"/>
      <c r="J41" s="82"/>
      <c r="K41" s="84"/>
      <c r="L41" s="90"/>
    </row>
    <row r="42" spans="1:12" s="133" customFormat="1" ht="12.75">
      <c r="A42" s="78">
        <v>14</v>
      </c>
      <c r="B42" s="294"/>
      <c r="C42" s="295"/>
      <c r="D42" s="84"/>
      <c r="E42" s="84"/>
      <c r="F42" s="84"/>
      <c r="G42" s="85"/>
      <c r="H42" s="85"/>
      <c r="I42" s="82"/>
      <c r="J42" s="82"/>
      <c r="K42" s="84"/>
      <c r="L42" s="90"/>
    </row>
    <row r="43" spans="1:12" s="133" customFormat="1" ht="12.75">
      <c r="A43" s="78">
        <v>15</v>
      </c>
      <c r="B43" s="294"/>
      <c r="C43" s="295"/>
      <c r="D43" s="84"/>
      <c r="E43" s="84"/>
      <c r="F43" s="84"/>
      <c r="G43" s="85"/>
      <c r="H43" s="85"/>
      <c r="I43" s="82"/>
      <c r="J43" s="82"/>
      <c r="K43" s="84"/>
      <c r="L43" s="90"/>
    </row>
    <row r="44" spans="1:12" s="133" customFormat="1" ht="12.75">
      <c r="A44" s="78">
        <v>16</v>
      </c>
      <c r="B44" s="294"/>
      <c r="C44" s="295"/>
      <c r="D44" s="84"/>
      <c r="E44" s="84"/>
      <c r="F44" s="84"/>
      <c r="G44" s="85"/>
      <c r="H44" s="85"/>
      <c r="I44" s="82"/>
      <c r="J44" s="82"/>
      <c r="K44" s="84"/>
      <c r="L44" s="90"/>
    </row>
    <row r="45" spans="1:12" s="133" customFormat="1" ht="12.75">
      <c r="A45" s="78">
        <v>17</v>
      </c>
      <c r="B45" s="294"/>
      <c r="C45" s="295"/>
      <c r="D45" s="84"/>
      <c r="E45" s="84"/>
      <c r="F45" s="84"/>
      <c r="G45" s="85"/>
      <c r="H45" s="85"/>
      <c r="I45" s="82"/>
      <c r="J45" s="82"/>
      <c r="K45" s="84"/>
      <c r="L45" s="90"/>
    </row>
    <row r="46" spans="1:12" s="133" customFormat="1" ht="12.75">
      <c r="A46" s="78">
        <v>18</v>
      </c>
      <c r="B46" s="294"/>
      <c r="C46" s="295"/>
      <c r="D46" s="86"/>
      <c r="E46" s="86"/>
      <c r="F46" s="86"/>
      <c r="G46" s="87"/>
      <c r="H46" s="91"/>
      <c r="I46" s="82"/>
      <c r="J46" s="82"/>
      <c r="K46" s="90"/>
      <c r="L46" s="90"/>
    </row>
    <row r="47" spans="1:12" s="133" customFormat="1" ht="12.75">
      <c r="A47" s="78">
        <v>19</v>
      </c>
      <c r="B47" s="294"/>
      <c r="C47" s="295"/>
      <c r="D47" s="92"/>
      <c r="E47" s="92"/>
      <c r="F47" s="92"/>
      <c r="G47" s="91"/>
      <c r="H47" s="91"/>
      <c r="I47" s="82"/>
      <c r="J47" s="82"/>
      <c r="K47" s="90"/>
      <c r="L47" s="90"/>
    </row>
    <row r="48" spans="1:12" s="133" customFormat="1" ht="12.75">
      <c r="A48" s="78">
        <v>20</v>
      </c>
      <c r="B48" s="294"/>
      <c r="C48" s="295"/>
      <c r="D48" s="92"/>
      <c r="E48" s="92"/>
      <c r="F48" s="92"/>
      <c r="G48" s="91"/>
      <c r="H48" s="91"/>
      <c r="I48" s="82"/>
      <c r="J48" s="82"/>
      <c r="K48" s="90"/>
      <c r="L48" s="90"/>
    </row>
    <row r="49" spans="1:12" s="133" customFormat="1" ht="12.75">
      <c r="A49" s="78">
        <v>21</v>
      </c>
      <c r="B49" s="294"/>
      <c r="C49" s="295"/>
      <c r="D49" s="92"/>
      <c r="E49" s="92"/>
      <c r="F49" s="92"/>
      <c r="G49" s="91"/>
      <c r="H49" s="91"/>
      <c r="I49" s="82"/>
      <c r="J49" s="82"/>
      <c r="K49" s="90"/>
      <c r="L49" s="90"/>
    </row>
    <row r="50" spans="1:12" s="133" customFormat="1" ht="12.75">
      <c r="A50" s="78">
        <v>22</v>
      </c>
      <c r="B50" s="294"/>
      <c r="C50" s="295"/>
      <c r="D50" s="92"/>
      <c r="E50" s="92"/>
      <c r="F50" s="92"/>
      <c r="G50" s="91"/>
      <c r="H50" s="91"/>
      <c r="I50" s="82"/>
      <c r="J50" s="82"/>
      <c r="K50" s="90"/>
      <c r="L50" s="90"/>
    </row>
    <row r="51" spans="1:12" s="133" customFormat="1" ht="12.75">
      <c r="A51" s="78">
        <v>23</v>
      </c>
      <c r="B51" s="294"/>
      <c r="C51" s="295"/>
      <c r="D51" s="92"/>
      <c r="E51" s="92"/>
      <c r="F51" s="92"/>
      <c r="G51" s="91"/>
      <c r="H51" s="91"/>
      <c r="I51" s="82"/>
      <c r="J51" s="82"/>
      <c r="K51" s="90"/>
      <c r="L51" s="90"/>
    </row>
    <row r="52" spans="1:12" s="133" customFormat="1" ht="12.75">
      <c r="A52" s="78">
        <v>24</v>
      </c>
      <c r="B52" s="294"/>
      <c r="C52" s="295"/>
      <c r="D52" s="92"/>
      <c r="E52" s="92"/>
      <c r="F52" s="92"/>
      <c r="G52" s="91"/>
      <c r="H52" s="91"/>
      <c r="I52" s="82"/>
      <c r="J52" s="82"/>
      <c r="K52" s="90"/>
      <c r="L52" s="90"/>
    </row>
    <row r="53" spans="1:12" s="133" customFormat="1" ht="12.75">
      <c r="A53" s="78">
        <v>25</v>
      </c>
      <c r="B53" s="294"/>
      <c r="C53" s="295"/>
      <c r="D53" s="92"/>
      <c r="E53" s="92"/>
      <c r="F53" s="92"/>
      <c r="G53" s="91"/>
      <c r="H53" s="91"/>
      <c r="I53" s="82"/>
      <c r="J53" s="82"/>
      <c r="K53" s="90"/>
      <c r="L53" s="90"/>
    </row>
    <row r="54" spans="1:12" s="133" customFormat="1" ht="12.75">
      <c r="A54" s="78">
        <v>26</v>
      </c>
      <c r="B54" s="294"/>
      <c r="C54" s="295"/>
      <c r="D54" s="92"/>
      <c r="E54" s="92"/>
      <c r="F54" s="92"/>
      <c r="G54" s="91"/>
      <c r="H54" s="91"/>
      <c r="I54" s="82"/>
      <c r="J54" s="82"/>
      <c r="K54" s="90"/>
      <c r="L54" s="90"/>
    </row>
    <row r="55" spans="1:12" s="133" customFormat="1" ht="12.75">
      <c r="A55" s="78">
        <v>27</v>
      </c>
      <c r="B55" s="294"/>
      <c r="C55" s="295"/>
      <c r="D55" s="92"/>
      <c r="E55" s="92"/>
      <c r="F55" s="92"/>
      <c r="G55" s="91"/>
      <c r="H55" s="91"/>
      <c r="I55" s="82"/>
      <c r="J55" s="82"/>
      <c r="K55" s="90"/>
      <c r="L55" s="90"/>
    </row>
    <row r="56" spans="1:12" s="133" customFormat="1" ht="12.75">
      <c r="A56" s="78">
        <v>28</v>
      </c>
      <c r="B56" s="294"/>
      <c r="C56" s="295"/>
      <c r="D56" s="92"/>
      <c r="E56" s="92"/>
      <c r="F56" s="92"/>
      <c r="G56" s="91"/>
      <c r="H56" s="91"/>
      <c r="I56" s="82"/>
      <c r="J56" s="82"/>
      <c r="K56" s="90"/>
      <c r="L56" s="90"/>
    </row>
    <row r="57" spans="1:12" s="133" customFormat="1" ht="12.75">
      <c r="A57" s="78">
        <v>29</v>
      </c>
      <c r="B57" s="294"/>
      <c r="C57" s="295"/>
      <c r="D57" s="92"/>
      <c r="E57" s="92"/>
      <c r="F57" s="92"/>
      <c r="G57" s="91"/>
      <c r="H57" s="91"/>
      <c r="I57" s="82"/>
      <c r="J57" s="82"/>
      <c r="K57" s="90"/>
      <c r="L57" s="90"/>
    </row>
    <row r="58" spans="1:12" s="133" customFormat="1" ht="12.75">
      <c r="A58" s="78">
        <v>30</v>
      </c>
      <c r="B58" s="294"/>
      <c r="C58" s="295"/>
      <c r="D58" s="92"/>
      <c r="E58" s="92"/>
      <c r="F58" s="92"/>
      <c r="G58" s="91"/>
      <c r="H58" s="91"/>
      <c r="I58" s="82"/>
      <c r="J58" s="82"/>
      <c r="K58" s="90"/>
      <c r="L58" s="90"/>
    </row>
    <row r="59" spans="1:12" s="133" customFormat="1" ht="12.75">
      <c r="A59" s="78">
        <v>31</v>
      </c>
      <c r="B59" s="294"/>
      <c r="C59" s="295"/>
      <c r="D59" s="92"/>
      <c r="E59" s="92"/>
      <c r="F59" s="92"/>
      <c r="G59" s="91"/>
      <c r="H59" s="91"/>
      <c r="I59" s="82"/>
      <c r="J59" s="82"/>
      <c r="K59" s="90"/>
      <c r="L59" s="90"/>
    </row>
    <row r="60" spans="1:12" s="133" customFormat="1" ht="12.75">
      <c r="A60" s="78">
        <v>32</v>
      </c>
      <c r="B60" s="294"/>
      <c r="C60" s="295"/>
      <c r="D60" s="92"/>
      <c r="E60" s="92"/>
      <c r="F60" s="92"/>
      <c r="G60" s="91"/>
      <c r="H60" s="91"/>
      <c r="I60" s="82"/>
      <c r="J60" s="82"/>
      <c r="K60" s="90"/>
      <c r="L60" s="90"/>
    </row>
    <row r="61" spans="1:12" s="133" customFormat="1" ht="12.75">
      <c r="A61" s="78">
        <v>33</v>
      </c>
      <c r="B61" s="294"/>
      <c r="C61" s="295"/>
      <c r="D61" s="92"/>
      <c r="E61" s="92"/>
      <c r="F61" s="92"/>
      <c r="G61" s="91"/>
      <c r="H61" s="91"/>
      <c r="I61" s="82"/>
      <c r="J61" s="82"/>
      <c r="K61" s="90"/>
      <c r="L61" s="90"/>
    </row>
    <row r="62" spans="1:12" s="133" customFormat="1" ht="12.75">
      <c r="A62" s="78">
        <v>34</v>
      </c>
      <c r="B62" s="294"/>
      <c r="C62" s="295"/>
      <c r="D62" s="92"/>
      <c r="E62" s="92"/>
      <c r="F62" s="92"/>
      <c r="G62" s="91"/>
      <c r="H62" s="91"/>
      <c r="I62" s="82"/>
      <c r="J62" s="82"/>
      <c r="K62" s="90"/>
      <c r="L62" s="90"/>
    </row>
    <row r="63" spans="1:12" s="133" customFormat="1" ht="12.75">
      <c r="A63" s="78">
        <v>35</v>
      </c>
      <c r="B63" s="294"/>
      <c r="C63" s="295"/>
      <c r="D63" s="92"/>
      <c r="E63" s="92"/>
      <c r="F63" s="92"/>
      <c r="G63" s="91"/>
      <c r="H63" s="91"/>
      <c r="I63" s="82"/>
      <c r="J63" s="82"/>
      <c r="K63" s="90"/>
      <c r="L63" s="90"/>
    </row>
    <row r="64" spans="1:12" s="133" customFormat="1" ht="12.75">
      <c r="A64" s="78">
        <v>36</v>
      </c>
      <c r="B64" s="294"/>
      <c r="C64" s="295"/>
      <c r="D64" s="92"/>
      <c r="E64" s="92"/>
      <c r="F64" s="92"/>
      <c r="G64" s="91"/>
      <c r="H64" s="91"/>
      <c r="I64" s="82"/>
      <c r="J64" s="82"/>
      <c r="K64" s="90"/>
      <c r="L64" s="90"/>
    </row>
    <row r="65" spans="1:12" s="133" customFormat="1" ht="12.75">
      <c r="A65" s="78">
        <v>37</v>
      </c>
      <c r="B65" s="294"/>
      <c r="C65" s="295"/>
      <c r="D65" s="92"/>
      <c r="E65" s="92"/>
      <c r="F65" s="92"/>
      <c r="G65" s="91"/>
      <c r="H65" s="91"/>
      <c r="I65" s="82"/>
      <c r="J65" s="82"/>
      <c r="K65" s="90"/>
      <c r="L65" s="90"/>
    </row>
    <row r="66" spans="1:12" s="133" customFormat="1" ht="12.75">
      <c r="A66" s="78">
        <v>38</v>
      </c>
      <c r="B66" s="294"/>
      <c r="C66" s="295"/>
      <c r="D66" s="92"/>
      <c r="E66" s="92"/>
      <c r="F66" s="92"/>
      <c r="G66" s="91"/>
      <c r="H66" s="91"/>
      <c r="I66" s="82"/>
      <c r="J66" s="82"/>
      <c r="K66" s="90"/>
      <c r="L66" s="90"/>
    </row>
    <row r="67" spans="1:12" s="133" customFormat="1" ht="12.75">
      <c r="A67" s="78">
        <v>39</v>
      </c>
      <c r="B67" s="294"/>
      <c r="C67" s="295"/>
      <c r="D67" s="92"/>
      <c r="E67" s="92"/>
      <c r="F67" s="92"/>
      <c r="G67" s="91"/>
      <c r="H67" s="91"/>
      <c r="I67" s="82"/>
      <c r="J67" s="82"/>
      <c r="K67" s="90"/>
      <c r="L67" s="90"/>
    </row>
    <row r="68" spans="1:12" s="133" customFormat="1" ht="12.75">
      <c r="A68" s="78">
        <v>40</v>
      </c>
      <c r="B68" s="294"/>
      <c r="C68" s="295"/>
      <c r="D68" s="92"/>
      <c r="E68" s="92"/>
      <c r="F68" s="92"/>
      <c r="G68" s="91"/>
      <c r="H68" s="91"/>
      <c r="I68" s="82"/>
      <c r="J68" s="82"/>
      <c r="K68" s="90"/>
      <c r="L68" s="90"/>
    </row>
    <row r="69" spans="1:12" s="133" customFormat="1" ht="12.75">
      <c r="A69" s="78">
        <v>41</v>
      </c>
      <c r="B69" s="294"/>
      <c r="C69" s="295"/>
      <c r="D69" s="92"/>
      <c r="E69" s="92"/>
      <c r="F69" s="92"/>
      <c r="G69" s="91"/>
      <c r="H69" s="91"/>
      <c r="I69" s="82"/>
      <c r="J69" s="82"/>
      <c r="K69" s="90"/>
      <c r="L69" s="90"/>
    </row>
    <row r="70" spans="1:12" s="133" customFormat="1" ht="12.75">
      <c r="A70" s="78">
        <v>42</v>
      </c>
      <c r="B70" s="294"/>
      <c r="C70" s="295"/>
      <c r="D70" s="92"/>
      <c r="E70" s="92"/>
      <c r="F70" s="92"/>
      <c r="G70" s="91"/>
      <c r="H70" s="91"/>
      <c r="I70" s="82"/>
      <c r="J70" s="82"/>
      <c r="K70" s="90"/>
      <c r="L70" s="90"/>
    </row>
    <row r="71" spans="1:12" s="133" customFormat="1" ht="12.75">
      <c r="A71" s="78">
        <v>43</v>
      </c>
      <c r="B71" s="294"/>
      <c r="C71" s="295"/>
      <c r="D71" s="92"/>
      <c r="E71" s="92"/>
      <c r="F71" s="92"/>
      <c r="G71" s="91"/>
      <c r="H71" s="91"/>
      <c r="I71" s="82"/>
      <c r="J71" s="82"/>
      <c r="K71" s="90"/>
      <c r="L71" s="90"/>
    </row>
    <row r="72" spans="1:12" s="133" customFormat="1" ht="12.75">
      <c r="A72" s="78">
        <v>44</v>
      </c>
      <c r="B72" s="294"/>
      <c r="C72" s="295"/>
      <c r="D72" s="92"/>
      <c r="E72" s="92"/>
      <c r="F72" s="92"/>
      <c r="G72" s="91"/>
      <c r="H72" s="91"/>
      <c r="I72" s="82"/>
      <c r="J72" s="82"/>
      <c r="K72" s="90"/>
      <c r="L72" s="90"/>
    </row>
    <row r="73" spans="1:12" s="133" customFormat="1" ht="12.75">
      <c r="A73" s="78">
        <v>45</v>
      </c>
      <c r="B73" s="294"/>
      <c r="C73" s="295"/>
      <c r="D73" s="92"/>
      <c r="E73" s="92"/>
      <c r="F73" s="92"/>
      <c r="G73" s="91"/>
      <c r="H73" s="91"/>
      <c r="I73" s="82"/>
      <c r="J73" s="82"/>
      <c r="K73" s="90"/>
      <c r="L73" s="90"/>
    </row>
    <row r="74" spans="1:12" s="133" customFormat="1" ht="12.75">
      <c r="A74" s="78">
        <v>46</v>
      </c>
      <c r="B74" s="294"/>
      <c r="C74" s="295"/>
      <c r="D74" s="92"/>
      <c r="E74" s="92"/>
      <c r="F74" s="92"/>
      <c r="G74" s="91"/>
      <c r="H74" s="91"/>
      <c r="I74" s="82"/>
      <c r="J74" s="82"/>
      <c r="K74" s="90"/>
      <c r="L74" s="90"/>
    </row>
    <row r="75" spans="1:12" s="133" customFormat="1" ht="12.75">
      <c r="A75" s="78">
        <v>47</v>
      </c>
      <c r="B75" s="294"/>
      <c r="C75" s="295"/>
      <c r="D75" s="92"/>
      <c r="E75" s="92"/>
      <c r="F75" s="92"/>
      <c r="G75" s="91"/>
      <c r="H75" s="91"/>
      <c r="I75" s="82"/>
      <c r="J75" s="82"/>
      <c r="K75" s="90"/>
      <c r="L75" s="90"/>
    </row>
    <row r="76" spans="1:12" s="133" customFormat="1" ht="12.75">
      <c r="A76" s="78">
        <v>48</v>
      </c>
      <c r="B76" s="294"/>
      <c r="C76" s="295"/>
      <c r="D76" s="92"/>
      <c r="E76" s="92"/>
      <c r="F76" s="92"/>
      <c r="G76" s="91"/>
      <c r="H76" s="91"/>
      <c r="I76" s="82"/>
      <c r="J76" s="82"/>
      <c r="K76" s="90"/>
      <c r="L76" s="90"/>
    </row>
    <row r="77" spans="1:12" s="133" customFormat="1" ht="12.75">
      <c r="A77" s="78">
        <v>49</v>
      </c>
      <c r="B77" s="294"/>
      <c r="C77" s="295"/>
      <c r="D77" s="92"/>
      <c r="E77" s="92"/>
      <c r="F77" s="92"/>
      <c r="G77" s="91"/>
      <c r="H77" s="91"/>
      <c r="I77" s="82"/>
      <c r="J77" s="82"/>
      <c r="K77" s="90"/>
      <c r="L77" s="90"/>
    </row>
    <row r="78" spans="1:12" s="133" customFormat="1" ht="12.75">
      <c r="A78" s="78">
        <v>50</v>
      </c>
      <c r="B78" s="294"/>
      <c r="C78" s="295"/>
      <c r="D78" s="92"/>
      <c r="E78" s="92"/>
      <c r="F78" s="92"/>
      <c r="G78" s="91"/>
      <c r="H78" s="91"/>
      <c r="I78" s="82"/>
      <c r="J78" s="82"/>
      <c r="K78" s="90"/>
      <c r="L78" s="90"/>
    </row>
    <row r="79" spans="1:12" s="133" customFormat="1" ht="12.75">
      <c r="A79" s="78">
        <v>51</v>
      </c>
      <c r="B79" s="294"/>
      <c r="C79" s="295"/>
      <c r="D79" s="92"/>
      <c r="E79" s="92"/>
      <c r="F79" s="92"/>
      <c r="G79" s="91"/>
      <c r="H79" s="91"/>
      <c r="I79" s="82"/>
      <c r="J79" s="82"/>
      <c r="K79" s="90"/>
      <c r="L79" s="90"/>
    </row>
    <row r="80" spans="1:12" s="133" customFormat="1" ht="12.75">
      <c r="A80" s="78">
        <v>52</v>
      </c>
      <c r="B80" s="294"/>
      <c r="C80" s="295"/>
      <c r="D80" s="92"/>
      <c r="E80" s="92"/>
      <c r="F80" s="92"/>
      <c r="G80" s="91"/>
      <c r="H80" s="91"/>
      <c r="I80" s="82"/>
      <c r="J80" s="82"/>
      <c r="K80" s="90"/>
      <c r="L80" s="90"/>
    </row>
    <row r="81" spans="1:12" s="133" customFormat="1" ht="12.75">
      <c r="A81" s="78">
        <v>53</v>
      </c>
      <c r="B81" s="294"/>
      <c r="C81" s="295"/>
      <c r="D81" s="92"/>
      <c r="E81" s="92"/>
      <c r="F81" s="92"/>
      <c r="G81" s="91"/>
      <c r="H81" s="91"/>
      <c r="I81" s="82"/>
      <c r="J81" s="82"/>
      <c r="K81" s="90"/>
      <c r="L81" s="90"/>
    </row>
    <row r="82" spans="1:12" s="133" customFormat="1" ht="12.75">
      <c r="A82" s="78">
        <v>54</v>
      </c>
      <c r="B82" s="294"/>
      <c r="C82" s="295"/>
      <c r="D82" s="92"/>
      <c r="E82" s="92"/>
      <c r="F82" s="92"/>
      <c r="G82" s="91"/>
      <c r="H82" s="91"/>
      <c r="I82" s="82"/>
      <c r="J82" s="82"/>
      <c r="K82" s="90"/>
      <c r="L82" s="90"/>
    </row>
    <row r="83" spans="1:12" s="133" customFormat="1" ht="12.75">
      <c r="A83" s="78">
        <v>55</v>
      </c>
      <c r="B83" s="294"/>
      <c r="C83" s="295"/>
      <c r="D83" s="92"/>
      <c r="E83" s="92"/>
      <c r="F83" s="92"/>
      <c r="G83" s="91"/>
      <c r="H83" s="91"/>
      <c r="I83" s="82"/>
      <c r="J83" s="82"/>
      <c r="K83" s="90"/>
      <c r="L83" s="90"/>
    </row>
    <row r="84" spans="1:12" s="133" customFormat="1" ht="12.75">
      <c r="A84" s="78">
        <v>56</v>
      </c>
      <c r="B84" s="294"/>
      <c r="C84" s="295"/>
      <c r="D84" s="92"/>
      <c r="E84" s="92"/>
      <c r="F84" s="92"/>
      <c r="G84" s="91"/>
      <c r="H84" s="91"/>
      <c r="I84" s="82"/>
      <c r="J84" s="82"/>
      <c r="K84" s="90"/>
      <c r="L84" s="90"/>
    </row>
    <row r="85" spans="1:12" s="133" customFormat="1" ht="12.75">
      <c r="A85" s="78">
        <v>57</v>
      </c>
      <c r="B85" s="294"/>
      <c r="C85" s="295"/>
      <c r="D85" s="92"/>
      <c r="E85" s="92"/>
      <c r="F85" s="92"/>
      <c r="G85" s="91"/>
      <c r="H85" s="91"/>
      <c r="I85" s="82"/>
      <c r="J85" s="82"/>
      <c r="K85" s="90"/>
      <c r="L85" s="90"/>
    </row>
    <row r="86" spans="1:12" s="133" customFormat="1" ht="12.75">
      <c r="A86" s="78">
        <v>58</v>
      </c>
      <c r="B86" s="294"/>
      <c r="C86" s="295"/>
      <c r="D86" s="92"/>
      <c r="E86" s="92"/>
      <c r="F86" s="92"/>
      <c r="G86" s="91"/>
      <c r="H86" s="91"/>
      <c r="I86" s="82"/>
      <c r="J86" s="82"/>
      <c r="K86" s="90"/>
      <c r="L86" s="90"/>
    </row>
    <row r="87" spans="1:12" s="133" customFormat="1" ht="12.75">
      <c r="A87" s="78">
        <v>59</v>
      </c>
      <c r="B87" s="294"/>
      <c r="C87" s="295"/>
      <c r="D87" s="92"/>
      <c r="E87" s="92"/>
      <c r="F87" s="92"/>
      <c r="G87" s="91"/>
      <c r="H87" s="91"/>
      <c r="I87" s="82"/>
      <c r="J87" s="82"/>
      <c r="K87" s="90"/>
      <c r="L87" s="90"/>
    </row>
    <row r="88" spans="1:12" s="133" customFormat="1" ht="12.75">
      <c r="A88" s="78">
        <v>60</v>
      </c>
      <c r="B88" s="294"/>
      <c r="C88" s="295"/>
      <c r="D88" s="92"/>
      <c r="E88" s="92"/>
      <c r="F88" s="92"/>
      <c r="G88" s="91"/>
      <c r="H88" s="91"/>
      <c r="I88" s="82"/>
      <c r="J88" s="82"/>
      <c r="K88" s="90"/>
      <c r="L88" s="90"/>
    </row>
    <row r="89" spans="1:12" s="133" customFormat="1" ht="12.75">
      <c r="A89" s="78">
        <v>61</v>
      </c>
      <c r="B89" s="294"/>
      <c r="C89" s="295"/>
      <c r="D89" s="92"/>
      <c r="E89" s="92"/>
      <c r="F89" s="92"/>
      <c r="G89" s="91"/>
      <c r="H89" s="91"/>
      <c r="I89" s="82"/>
      <c r="J89" s="82"/>
      <c r="K89" s="90"/>
      <c r="L89" s="90"/>
    </row>
    <row r="90" spans="1:12" s="133" customFormat="1" ht="12.75">
      <c r="A90" s="78">
        <v>62</v>
      </c>
      <c r="B90" s="294"/>
      <c r="C90" s="295"/>
      <c r="D90" s="92"/>
      <c r="E90" s="92"/>
      <c r="F90" s="92"/>
      <c r="G90" s="91"/>
      <c r="H90" s="91"/>
      <c r="I90" s="82"/>
      <c r="J90" s="82"/>
      <c r="K90" s="90"/>
      <c r="L90" s="90"/>
    </row>
    <row r="91" spans="1:12" s="133" customFormat="1" ht="12.75">
      <c r="A91" s="78">
        <v>63</v>
      </c>
      <c r="B91" s="294"/>
      <c r="C91" s="295"/>
      <c r="D91" s="92"/>
      <c r="E91" s="92"/>
      <c r="F91" s="92"/>
      <c r="G91" s="91"/>
      <c r="H91" s="91"/>
      <c r="I91" s="82"/>
      <c r="J91" s="82"/>
      <c r="K91" s="90"/>
      <c r="L91" s="90"/>
    </row>
    <row r="92" spans="1:12" s="133" customFormat="1" ht="12.75">
      <c r="A92" s="78">
        <v>64</v>
      </c>
      <c r="B92" s="294"/>
      <c r="C92" s="295"/>
      <c r="D92" s="92"/>
      <c r="E92" s="92"/>
      <c r="F92" s="92"/>
      <c r="G92" s="91"/>
      <c r="H92" s="91"/>
      <c r="I92" s="82"/>
      <c r="J92" s="82"/>
      <c r="K92" s="90"/>
      <c r="L92" s="90"/>
    </row>
    <row r="93" spans="1:12" s="133" customFormat="1" ht="12.75">
      <c r="A93" s="78">
        <v>65</v>
      </c>
      <c r="B93" s="294"/>
      <c r="C93" s="295"/>
      <c r="D93" s="92"/>
      <c r="E93" s="92"/>
      <c r="F93" s="92"/>
      <c r="G93" s="91"/>
      <c r="H93" s="91"/>
      <c r="I93" s="82"/>
      <c r="J93" s="82"/>
      <c r="K93" s="90"/>
      <c r="L93" s="90"/>
    </row>
    <row r="94" spans="1:12" s="133" customFormat="1" ht="12.75">
      <c r="A94" s="78">
        <v>66</v>
      </c>
      <c r="B94" s="294"/>
      <c r="C94" s="295"/>
      <c r="D94" s="92"/>
      <c r="E94" s="92"/>
      <c r="F94" s="92"/>
      <c r="G94" s="91"/>
      <c r="H94" s="91"/>
      <c r="I94" s="82"/>
      <c r="J94" s="82"/>
      <c r="K94" s="90"/>
      <c r="L94" s="90"/>
    </row>
    <row r="95" spans="1:12" s="133" customFormat="1" ht="12.75">
      <c r="A95" s="78">
        <v>67</v>
      </c>
      <c r="B95" s="294"/>
      <c r="C95" s="295"/>
      <c r="D95" s="92"/>
      <c r="E95" s="92"/>
      <c r="F95" s="92"/>
      <c r="G95" s="91"/>
      <c r="H95" s="91"/>
      <c r="I95" s="82"/>
      <c r="J95" s="82"/>
      <c r="K95" s="90"/>
      <c r="L95" s="90"/>
    </row>
    <row r="96" spans="1:12" s="133" customFormat="1" ht="12.75">
      <c r="A96" s="78">
        <v>68</v>
      </c>
      <c r="B96" s="294"/>
      <c r="C96" s="295"/>
      <c r="D96" s="92"/>
      <c r="E96" s="92"/>
      <c r="F96" s="92"/>
      <c r="G96" s="91"/>
      <c r="H96" s="91"/>
      <c r="I96" s="82"/>
      <c r="J96" s="82"/>
      <c r="K96" s="90"/>
      <c r="L96" s="90"/>
    </row>
    <row r="97" spans="1:12" s="133" customFormat="1" ht="12.75">
      <c r="A97" s="78">
        <v>69</v>
      </c>
      <c r="B97" s="294"/>
      <c r="C97" s="295"/>
      <c r="D97" s="92"/>
      <c r="E97" s="92"/>
      <c r="F97" s="92"/>
      <c r="G97" s="91"/>
      <c r="H97" s="91"/>
      <c r="I97" s="82"/>
      <c r="J97" s="82"/>
      <c r="K97" s="90"/>
      <c r="L97" s="90"/>
    </row>
    <row r="98" spans="1:12" s="133" customFormat="1" ht="12.75">
      <c r="A98" s="78">
        <v>70</v>
      </c>
      <c r="B98" s="294"/>
      <c r="C98" s="295"/>
      <c r="D98" s="92"/>
      <c r="E98" s="92"/>
      <c r="F98" s="92"/>
      <c r="G98" s="91"/>
      <c r="H98" s="91"/>
      <c r="I98" s="82"/>
      <c r="J98" s="82"/>
      <c r="K98" s="90"/>
      <c r="L98" s="90"/>
    </row>
    <row r="99" spans="1:12" s="133" customFormat="1" ht="12.75">
      <c r="A99" s="78">
        <v>71</v>
      </c>
      <c r="B99" s="294"/>
      <c r="C99" s="295"/>
      <c r="D99" s="92"/>
      <c r="E99" s="92"/>
      <c r="F99" s="92"/>
      <c r="G99" s="91"/>
      <c r="H99" s="91"/>
      <c r="I99" s="82"/>
      <c r="J99" s="82"/>
      <c r="K99" s="90"/>
      <c r="L99" s="90"/>
    </row>
    <row r="100" spans="1:12" s="133" customFormat="1" ht="12.75">
      <c r="A100" s="78">
        <v>72</v>
      </c>
      <c r="B100" s="294"/>
      <c r="C100" s="295"/>
      <c r="D100" s="92"/>
      <c r="E100" s="92"/>
      <c r="F100" s="92"/>
      <c r="G100" s="91"/>
      <c r="H100" s="91"/>
      <c r="I100" s="82"/>
      <c r="J100" s="82"/>
      <c r="K100" s="90"/>
      <c r="L100" s="90"/>
    </row>
    <row r="101" spans="1:12" s="133" customFormat="1" ht="12.75">
      <c r="A101" s="78">
        <v>73</v>
      </c>
      <c r="B101" s="294"/>
      <c r="C101" s="295"/>
      <c r="D101" s="92"/>
      <c r="E101" s="92"/>
      <c r="F101" s="92"/>
      <c r="G101" s="91"/>
      <c r="H101" s="91"/>
      <c r="I101" s="82"/>
      <c r="J101" s="82"/>
      <c r="K101" s="90"/>
      <c r="L101" s="90"/>
    </row>
    <row r="102" spans="1:12" s="133" customFormat="1" ht="12.75">
      <c r="A102" s="78">
        <v>74</v>
      </c>
      <c r="B102" s="294"/>
      <c r="C102" s="295"/>
      <c r="D102" s="92"/>
      <c r="E102" s="92"/>
      <c r="F102" s="92"/>
      <c r="G102" s="91"/>
      <c r="H102" s="91"/>
      <c r="I102" s="82"/>
      <c r="J102" s="82"/>
      <c r="K102" s="90"/>
      <c r="L102" s="90"/>
    </row>
    <row r="103" spans="1:12" s="133" customFormat="1" ht="12.75">
      <c r="A103" s="78">
        <v>75</v>
      </c>
      <c r="B103" s="294"/>
      <c r="C103" s="295"/>
      <c r="D103" s="92"/>
      <c r="E103" s="92"/>
      <c r="F103" s="92"/>
      <c r="G103" s="91"/>
      <c r="H103" s="91"/>
      <c r="I103" s="82"/>
      <c r="J103" s="82"/>
      <c r="K103" s="90"/>
      <c r="L103" s="90"/>
    </row>
    <row r="104" spans="1:12" s="133" customFormat="1" ht="12.75">
      <c r="A104" s="78">
        <v>76</v>
      </c>
      <c r="B104" s="294"/>
      <c r="C104" s="295"/>
      <c r="D104" s="92"/>
      <c r="E104" s="92"/>
      <c r="F104" s="92"/>
      <c r="G104" s="91"/>
      <c r="H104" s="91"/>
      <c r="I104" s="82"/>
      <c r="J104" s="82"/>
      <c r="K104" s="90"/>
      <c r="L104" s="90"/>
    </row>
    <row r="105" spans="1:12" s="133" customFormat="1" ht="12.75">
      <c r="A105" s="78">
        <v>77</v>
      </c>
      <c r="B105" s="294"/>
      <c r="C105" s="295"/>
      <c r="D105" s="92"/>
      <c r="E105" s="92"/>
      <c r="F105" s="92"/>
      <c r="G105" s="91"/>
      <c r="H105" s="91"/>
      <c r="I105" s="82"/>
      <c r="J105" s="82"/>
      <c r="K105" s="90"/>
      <c r="L105" s="90"/>
    </row>
    <row r="106" spans="1:12" s="133" customFormat="1" ht="12.75">
      <c r="A106" s="78">
        <v>78</v>
      </c>
      <c r="B106" s="294"/>
      <c r="C106" s="295"/>
      <c r="D106" s="92"/>
      <c r="E106" s="92"/>
      <c r="F106" s="92"/>
      <c r="G106" s="91"/>
      <c r="H106" s="91"/>
      <c r="I106" s="82"/>
      <c r="J106" s="82"/>
      <c r="K106" s="90"/>
      <c r="L106" s="90"/>
    </row>
    <row r="107" spans="1:12" s="133" customFormat="1" ht="12.75">
      <c r="A107" s="78">
        <v>79</v>
      </c>
      <c r="B107" s="294"/>
      <c r="C107" s="295"/>
      <c r="D107" s="92"/>
      <c r="E107" s="92"/>
      <c r="F107" s="92"/>
      <c r="G107" s="91"/>
      <c r="H107" s="91"/>
      <c r="I107" s="82"/>
      <c r="J107" s="82"/>
      <c r="K107" s="90"/>
      <c r="L107" s="90"/>
    </row>
    <row r="108" spans="1:12" s="133" customFormat="1" ht="12.75">
      <c r="A108" s="78">
        <v>80</v>
      </c>
      <c r="B108" s="294"/>
      <c r="C108" s="295"/>
      <c r="D108" s="92"/>
      <c r="E108" s="92"/>
      <c r="F108" s="92"/>
      <c r="G108" s="91"/>
      <c r="H108" s="91"/>
      <c r="I108" s="82"/>
      <c r="J108" s="82"/>
      <c r="K108" s="90"/>
      <c r="L108" s="90"/>
    </row>
    <row r="109" spans="1:12" s="133" customFormat="1" ht="12.75">
      <c r="A109" s="78">
        <v>81</v>
      </c>
      <c r="B109" s="294"/>
      <c r="C109" s="295"/>
      <c r="D109" s="92"/>
      <c r="E109" s="92"/>
      <c r="F109" s="92"/>
      <c r="G109" s="91"/>
      <c r="H109" s="91"/>
      <c r="I109" s="82"/>
      <c r="J109" s="82"/>
      <c r="K109" s="90"/>
      <c r="L109" s="90"/>
    </row>
    <row r="110" spans="1:12" s="133" customFormat="1" ht="12.75">
      <c r="A110" s="78">
        <v>82</v>
      </c>
      <c r="B110" s="294"/>
      <c r="C110" s="295"/>
      <c r="D110" s="92"/>
      <c r="E110" s="92"/>
      <c r="F110" s="92"/>
      <c r="G110" s="91"/>
      <c r="H110" s="91"/>
      <c r="I110" s="82"/>
      <c r="J110" s="82"/>
      <c r="K110" s="90"/>
      <c r="L110" s="90"/>
    </row>
    <row r="111" spans="1:12" s="133" customFormat="1" ht="12.75">
      <c r="A111" s="78">
        <v>83</v>
      </c>
      <c r="B111" s="294"/>
      <c r="C111" s="295"/>
      <c r="D111" s="92"/>
      <c r="E111" s="92"/>
      <c r="F111" s="92"/>
      <c r="G111" s="91"/>
      <c r="H111" s="91"/>
      <c r="I111" s="82"/>
      <c r="J111" s="82"/>
      <c r="K111" s="90"/>
      <c r="L111" s="90"/>
    </row>
    <row r="112" spans="1:12" s="133" customFormat="1" ht="12.75">
      <c r="A112" s="78">
        <v>84</v>
      </c>
      <c r="B112" s="294"/>
      <c r="C112" s="295"/>
      <c r="D112" s="92"/>
      <c r="E112" s="92"/>
      <c r="F112" s="92"/>
      <c r="G112" s="91"/>
      <c r="H112" s="91"/>
      <c r="I112" s="82"/>
      <c r="J112" s="82"/>
      <c r="K112" s="90"/>
      <c r="L112" s="90"/>
    </row>
    <row r="113" spans="1:12" s="133" customFormat="1" ht="12.75">
      <c r="A113" s="78">
        <v>85</v>
      </c>
      <c r="B113" s="294"/>
      <c r="C113" s="295"/>
      <c r="D113" s="92"/>
      <c r="E113" s="92"/>
      <c r="F113" s="92"/>
      <c r="G113" s="91"/>
      <c r="H113" s="91"/>
      <c r="I113" s="82"/>
      <c r="J113" s="82"/>
      <c r="K113" s="90"/>
      <c r="L113" s="90"/>
    </row>
    <row r="114" spans="1:12" s="133" customFormat="1" ht="12.75">
      <c r="A114" s="78">
        <v>86</v>
      </c>
      <c r="B114" s="294"/>
      <c r="C114" s="295"/>
      <c r="D114" s="92"/>
      <c r="E114" s="92"/>
      <c r="F114" s="92"/>
      <c r="G114" s="91"/>
      <c r="H114" s="91"/>
      <c r="I114" s="82"/>
      <c r="J114" s="82"/>
      <c r="K114" s="90"/>
      <c r="L114" s="90"/>
    </row>
    <row r="115" spans="1:12" s="133" customFormat="1" ht="12.75">
      <c r="A115" s="78">
        <v>87</v>
      </c>
      <c r="B115" s="294"/>
      <c r="C115" s="295"/>
      <c r="D115" s="92"/>
      <c r="E115" s="92"/>
      <c r="F115" s="92"/>
      <c r="G115" s="91"/>
      <c r="H115" s="91"/>
      <c r="I115" s="82"/>
      <c r="J115" s="82"/>
      <c r="K115" s="90"/>
      <c r="L115" s="90"/>
    </row>
    <row r="116" spans="1:12" s="133" customFormat="1" ht="12.75">
      <c r="A116" s="78">
        <v>88</v>
      </c>
      <c r="B116" s="294"/>
      <c r="C116" s="295"/>
      <c r="D116" s="92"/>
      <c r="E116" s="92"/>
      <c r="F116" s="92"/>
      <c r="G116" s="91"/>
      <c r="H116" s="91"/>
      <c r="I116" s="82"/>
      <c r="J116" s="82"/>
      <c r="K116" s="90"/>
      <c r="L116" s="90"/>
    </row>
    <row r="117" spans="1:12" s="133" customFormat="1" ht="12.75">
      <c r="A117" s="78">
        <v>89</v>
      </c>
      <c r="B117" s="294"/>
      <c r="C117" s="295"/>
      <c r="D117" s="92"/>
      <c r="E117" s="92"/>
      <c r="F117" s="92"/>
      <c r="G117" s="91"/>
      <c r="H117" s="91"/>
      <c r="I117" s="82"/>
      <c r="J117" s="82"/>
      <c r="K117" s="90"/>
      <c r="L117" s="90"/>
    </row>
    <row r="118" spans="1:12" s="133" customFormat="1" ht="12.75">
      <c r="A118" s="78">
        <v>90</v>
      </c>
      <c r="B118" s="294"/>
      <c r="C118" s="295"/>
      <c r="D118" s="92"/>
      <c r="E118" s="92"/>
      <c r="F118" s="92"/>
      <c r="G118" s="91"/>
      <c r="H118" s="91"/>
      <c r="I118" s="82"/>
      <c r="J118" s="82"/>
      <c r="K118" s="90"/>
      <c r="L118" s="90"/>
    </row>
    <row r="119" spans="1:12" s="133" customFormat="1" ht="12.75">
      <c r="A119" s="78">
        <v>91</v>
      </c>
      <c r="B119" s="294"/>
      <c r="C119" s="295"/>
      <c r="D119" s="92"/>
      <c r="E119" s="92"/>
      <c r="F119" s="92"/>
      <c r="G119" s="91"/>
      <c r="H119" s="91"/>
      <c r="I119" s="82"/>
      <c r="J119" s="82"/>
      <c r="K119" s="90"/>
      <c r="L119" s="90"/>
    </row>
    <row r="120" spans="1:12" s="133" customFormat="1" ht="12.75">
      <c r="A120" s="78">
        <v>92</v>
      </c>
      <c r="B120" s="294"/>
      <c r="C120" s="295"/>
      <c r="D120" s="92"/>
      <c r="E120" s="92"/>
      <c r="F120" s="92"/>
      <c r="G120" s="91"/>
      <c r="H120" s="91"/>
      <c r="I120" s="82"/>
      <c r="J120" s="82"/>
      <c r="K120" s="90"/>
      <c r="L120" s="90"/>
    </row>
    <row r="121" spans="1:12" s="133" customFormat="1" ht="12.75">
      <c r="A121" s="78">
        <v>93</v>
      </c>
      <c r="B121" s="294"/>
      <c r="C121" s="295"/>
      <c r="D121" s="92"/>
      <c r="E121" s="92"/>
      <c r="F121" s="92"/>
      <c r="G121" s="91"/>
      <c r="H121" s="91"/>
      <c r="I121" s="82"/>
      <c r="J121" s="82"/>
      <c r="K121" s="90"/>
      <c r="L121" s="90"/>
    </row>
    <row r="122" spans="1:12" s="133" customFormat="1" ht="12.75">
      <c r="A122" s="78">
        <v>94</v>
      </c>
      <c r="B122" s="294"/>
      <c r="C122" s="295"/>
      <c r="D122" s="92"/>
      <c r="E122" s="92"/>
      <c r="F122" s="92"/>
      <c r="G122" s="91"/>
      <c r="H122" s="91"/>
      <c r="I122" s="82"/>
      <c r="J122" s="82"/>
      <c r="K122" s="90"/>
      <c r="L122" s="90"/>
    </row>
    <row r="123" spans="1:12" s="133" customFormat="1" ht="12.75">
      <c r="A123" s="78">
        <v>95</v>
      </c>
      <c r="B123" s="294"/>
      <c r="C123" s="295"/>
      <c r="D123" s="92"/>
      <c r="E123" s="92"/>
      <c r="F123" s="92"/>
      <c r="G123" s="91"/>
      <c r="H123" s="91"/>
      <c r="I123" s="82"/>
      <c r="J123" s="82"/>
      <c r="K123" s="90"/>
      <c r="L123" s="90"/>
    </row>
    <row r="124" spans="1:12" s="133" customFormat="1" ht="12.75">
      <c r="A124" s="78">
        <v>96</v>
      </c>
      <c r="B124" s="294"/>
      <c r="C124" s="295"/>
      <c r="D124" s="92"/>
      <c r="E124" s="92"/>
      <c r="F124" s="92"/>
      <c r="G124" s="91"/>
      <c r="H124" s="91"/>
      <c r="I124" s="82"/>
      <c r="J124" s="82"/>
      <c r="K124" s="90"/>
      <c r="L124" s="90"/>
    </row>
    <row r="125" spans="1:12" s="133" customFormat="1" ht="12.75">
      <c r="A125" s="78">
        <v>97</v>
      </c>
      <c r="B125" s="294"/>
      <c r="C125" s="295"/>
      <c r="D125" s="92"/>
      <c r="E125" s="92"/>
      <c r="F125" s="92"/>
      <c r="G125" s="91"/>
      <c r="H125" s="91"/>
      <c r="I125" s="82"/>
      <c r="J125" s="82"/>
      <c r="K125" s="90"/>
      <c r="L125" s="90"/>
    </row>
    <row r="126" spans="1:12" s="133" customFormat="1" ht="12.75">
      <c r="A126" s="78">
        <v>98</v>
      </c>
      <c r="B126" s="294"/>
      <c r="C126" s="295"/>
      <c r="D126" s="92"/>
      <c r="E126" s="92"/>
      <c r="F126" s="92"/>
      <c r="G126" s="91"/>
      <c r="H126" s="91"/>
      <c r="I126" s="82"/>
      <c r="J126" s="82"/>
      <c r="K126" s="90"/>
      <c r="L126" s="90"/>
    </row>
    <row r="127" spans="1:12" s="133" customFormat="1" ht="12.75">
      <c r="A127" s="78">
        <v>99</v>
      </c>
      <c r="B127" s="294"/>
      <c r="C127" s="295"/>
      <c r="D127" s="92"/>
      <c r="E127" s="92"/>
      <c r="F127" s="92"/>
      <c r="G127" s="91"/>
      <c r="H127" s="91"/>
      <c r="I127" s="82"/>
      <c r="J127" s="82"/>
      <c r="K127" s="90"/>
      <c r="L127" s="90"/>
    </row>
    <row r="128" spans="1:12" s="133" customFormat="1" ht="12.75">
      <c r="A128" s="78">
        <v>100</v>
      </c>
      <c r="B128" s="294"/>
      <c r="C128" s="295"/>
      <c r="D128" s="92"/>
      <c r="E128" s="92"/>
      <c r="F128" s="92"/>
      <c r="G128" s="91"/>
      <c r="H128" s="91"/>
      <c r="I128" s="82"/>
      <c r="J128" s="82"/>
      <c r="K128" s="90"/>
      <c r="L128" s="90"/>
    </row>
    <row r="129" spans="1:12" s="133" customFormat="1" ht="12.75">
      <c r="A129" s="78">
        <v>101</v>
      </c>
      <c r="B129" s="294"/>
      <c r="C129" s="295"/>
      <c r="D129" s="92"/>
      <c r="E129" s="92"/>
      <c r="F129" s="92"/>
      <c r="G129" s="91"/>
      <c r="H129" s="91"/>
      <c r="I129" s="82"/>
      <c r="J129" s="82"/>
      <c r="K129" s="90"/>
      <c r="L129" s="90"/>
    </row>
    <row r="130" spans="1:12" s="133" customFormat="1" ht="12.75">
      <c r="A130" s="78">
        <v>102</v>
      </c>
      <c r="B130" s="294"/>
      <c r="C130" s="295"/>
      <c r="D130" s="92"/>
      <c r="E130" s="92"/>
      <c r="F130" s="92"/>
      <c r="G130" s="91"/>
      <c r="H130" s="91"/>
      <c r="I130" s="82"/>
      <c r="J130" s="82"/>
      <c r="K130" s="90"/>
      <c r="L130" s="90"/>
    </row>
    <row r="131" spans="1:12" s="133" customFormat="1" ht="12.75">
      <c r="A131" s="78">
        <v>103</v>
      </c>
      <c r="B131" s="294"/>
      <c r="C131" s="295"/>
      <c r="D131" s="92"/>
      <c r="E131" s="92"/>
      <c r="F131" s="92"/>
      <c r="G131" s="91"/>
      <c r="H131" s="91"/>
      <c r="I131" s="82"/>
      <c r="J131" s="82"/>
      <c r="K131" s="90"/>
      <c r="L131" s="90"/>
    </row>
    <row r="132" spans="1:12" s="133" customFormat="1" ht="12.75">
      <c r="A132" s="78">
        <v>104</v>
      </c>
      <c r="B132" s="294"/>
      <c r="C132" s="295"/>
      <c r="D132" s="92"/>
      <c r="E132" s="92"/>
      <c r="F132" s="92"/>
      <c r="G132" s="91"/>
      <c r="H132" s="91"/>
      <c r="I132" s="82"/>
      <c r="J132" s="82"/>
      <c r="K132" s="90"/>
      <c r="L132" s="90"/>
    </row>
    <row r="133" spans="1:12" s="133" customFormat="1" ht="12.75">
      <c r="A133" s="78">
        <v>105</v>
      </c>
      <c r="B133" s="294"/>
      <c r="C133" s="295"/>
      <c r="D133" s="92"/>
      <c r="E133" s="92"/>
      <c r="F133" s="92"/>
      <c r="G133" s="91"/>
      <c r="H133" s="91"/>
      <c r="I133" s="82"/>
      <c r="J133" s="82"/>
      <c r="K133" s="90"/>
      <c r="L133" s="90"/>
    </row>
    <row r="134" spans="1:12" s="133" customFormat="1" ht="12.75">
      <c r="A134" s="78">
        <v>106</v>
      </c>
      <c r="B134" s="294"/>
      <c r="C134" s="295"/>
      <c r="D134" s="92"/>
      <c r="E134" s="92"/>
      <c r="F134" s="92"/>
      <c r="G134" s="91"/>
      <c r="H134" s="91"/>
      <c r="I134" s="82"/>
      <c r="J134" s="82"/>
      <c r="K134" s="90"/>
      <c r="L134" s="90"/>
    </row>
    <row r="135" spans="1:12" s="133" customFormat="1" ht="12.75">
      <c r="A135" s="78">
        <v>107</v>
      </c>
      <c r="B135" s="294"/>
      <c r="C135" s="295"/>
      <c r="D135" s="92"/>
      <c r="E135" s="92"/>
      <c r="F135" s="92"/>
      <c r="G135" s="91"/>
      <c r="H135" s="91"/>
      <c r="I135" s="82"/>
      <c r="J135" s="82"/>
      <c r="K135" s="90"/>
      <c r="L135" s="90"/>
    </row>
    <row r="136" spans="1:12" s="133" customFormat="1" ht="12.75">
      <c r="A136" s="78">
        <v>108</v>
      </c>
      <c r="B136" s="294"/>
      <c r="C136" s="295"/>
      <c r="D136" s="92"/>
      <c r="E136" s="92"/>
      <c r="F136" s="92"/>
      <c r="G136" s="91"/>
      <c r="H136" s="91"/>
      <c r="I136" s="82"/>
      <c r="J136" s="82"/>
      <c r="K136" s="90"/>
      <c r="L136" s="90"/>
    </row>
    <row r="137" spans="1:12" s="133" customFormat="1" ht="12.75">
      <c r="A137" s="78">
        <v>109</v>
      </c>
      <c r="B137" s="294"/>
      <c r="C137" s="295"/>
      <c r="D137" s="92"/>
      <c r="E137" s="92"/>
      <c r="F137" s="92"/>
      <c r="G137" s="91"/>
      <c r="H137" s="91"/>
      <c r="I137" s="82"/>
      <c r="J137" s="82"/>
      <c r="K137" s="90"/>
      <c r="L137" s="90"/>
    </row>
    <row r="138" spans="1:12" s="133" customFormat="1" ht="12.75">
      <c r="A138" s="78">
        <v>110</v>
      </c>
      <c r="B138" s="294"/>
      <c r="C138" s="295"/>
      <c r="D138" s="92"/>
      <c r="E138" s="92"/>
      <c r="F138" s="92"/>
      <c r="G138" s="91"/>
      <c r="H138" s="91"/>
      <c r="I138" s="82"/>
      <c r="J138" s="82"/>
      <c r="K138" s="90"/>
      <c r="L138" s="90"/>
    </row>
    <row r="139" spans="1:12" s="133" customFormat="1" ht="12.75">
      <c r="A139" s="78">
        <v>111</v>
      </c>
      <c r="B139" s="294"/>
      <c r="C139" s="295"/>
      <c r="D139" s="92"/>
      <c r="E139" s="92"/>
      <c r="F139" s="92"/>
      <c r="G139" s="91"/>
      <c r="H139" s="91"/>
      <c r="I139" s="82"/>
      <c r="J139" s="82"/>
      <c r="K139" s="90"/>
      <c r="L139" s="90"/>
    </row>
    <row r="140" spans="1:12" s="133" customFormat="1" ht="12.75">
      <c r="A140" s="78">
        <v>112</v>
      </c>
      <c r="B140" s="294"/>
      <c r="C140" s="295"/>
      <c r="D140" s="92"/>
      <c r="E140" s="92"/>
      <c r="F140" s="92"/>
      <c r="G140" s="91"/>
      <c r="H140" s="91"/>
      <c r="I140" s="82"/>
      <c r="J140" s="82"/>
      <c r="K140" s="90"/>
      <c r="L140" s="90"/>
    </row>
    <row r="141" spans="1:12" s="133" customFormat="1" ht="12.75">
      <c r="A141" s="78">
        <v>113</v>
      </c>
      <c r="B141" s="294"/>
      <c r="C141" s="295"/>
      <c r="D141" s="92"/>
      <c r="E141" s="92"/>
      <c r="F141" s="92"/>
      <c r="G141" s="91"/>
      <c r="H141" s="91"/>
      <c r="I141" s="82"/>
      <c r="J141" s="82"/>
      <c r="K141" s="90"/>
      <c r="L141" s="90"/>
    </row>
    <row r="142" spans="1:12" s="133" customFormat="1" ht="12.75">
      <c r="A142" s="78">
        <v>114</v>
      </c>
      <c r="B142" s="294"/>
      <c r="C142" s="295"/>
      <c r="D142" s="92"/>
      <c r="E142" s="92"/>
      <c r="F142" s="92"/>
      <c r="G142" s="91"/>
      <c r="H142" s="91"/>
      <c r="I142" s="82"/>
      <c r="J142" s="82"/>
      <c r="K142" s="90"/>
      <c r="L142" s="90"/>
    </row>
    <row r="143" spans="1:12" s="133" customFormat="1" ht="12.75">
      <c r="A143" s="78">
        <v>115</v>
      </c>
      <c r="B143" s="294"/>
      <c r="C143" s="295"/>
      <c r="D143" s="92"/>
      <c r="E143" s="92"/>
      <c r="F143" s="92"/>
      <c r="G143" s="91"/>
      <c r="H143" s="91"/>
      <c r="I143" s="82"/>
      <c r="J143" s="82"/>
      <c r="K143" s="90"/>
      <c r="L143" s="90"/>
    </row>
    <row r="144" spans="1:12" s="133" customFormat="1" ht="12.75">
      <c r="A144" s="78">
        <v>116</v>
      </c>
      <c r="B144" s="294"/>
      <c r="C144" s="295"/>
      <c r="D144" s="92"/>
      <c r="E144" s="92"/>
      <c r="F144" s="92"/>
      <c r="G144" s="91"/>
      <c r="H144" s="91"/>
      <c r="I144" s="82"/>
      <c r="J144" s="82"/>
      <c r="K144" s="90"/>
      <c r="L144" s="90"/>
    </row>
    <row r="145" spans="1:12" s="133" customFormat="1" ht="12.75">
      <c r="A145" s="78">
        <v>117</v>
      </c>
      <c r="B145" s="294"/>
      <c r="C145" s="295"/>
      <c r="D145" s="92"/>
      <c r="E145" s="92"/>
      <c r="F145" s="92"/>
      <c r="G145" s="91"/>
      <c r="H145" s="91"/>
      <c r="I145" s="82"/>
      <c r="J145" s="82"/>
      <c r="K145" s="90"/>
      <c r="L145" s="90"/>
    </row>
    <row r="146" spans="1:12" s="133" customFormat="1" ht="12.75">
      <c r="A146" s="78">
        <v>118</v>
      </c>
      <c r="B146" s="294"/>
      <c r="C146" s="295"/>
      <c r="D146" s="92"/>
      <c r="E146" s="92"/>
      <c r="F146" s="92"/>
      <c r="G146" s="91"/>
      <c r="H146" s="91"/>
      <c r="I146" s="82"/>
      <c r="J146" s="82"/>
      <c r="K146" s="90"/>
      <c r="L146" s="90"/>
    </row>
    <row r="147" spans="1:12" s="133" customFormat="1" ht="12.75">
      <c r="A147" s="78">
        <v>119</v>
      </c>
      <c r="B147" s="294"/>
      <c r="C147" s="295"/>
      <c r="D147" s="92"/>
      <c r="E147" s="92"/>
      <c r="F147" s="92"/>
      <c r="G147" s="91"/>
      <c r="H147" s="91"/>
      <c r="I147" s="82"/>
      <c r="J147" s="82"/>
      <c r="K147" s="90"/>
      <c r="L147" s="90"/>
    </row>
    <row r="148" spans="1:12" s="133" customFormat="1" ht="12.75">
      <c r="A148" s="78">
        <v>120</v>
      </c>
      <c r="B148" s="294"/>
      <c r="C148" s="295"/>
      <c r="D148" s="92"/>
      <c r="E148" s="92"/>
      <c r="F148" s="92"/>
      <c r="G148" s="91"/>
      <c r="H148" s="91"/>
      <c r="I148" s="82"/>
      <c r="J148" s="82"/>
      <c r="K148" s="90"/>
      <c r="L148" s="90"/>
    </row>
    <row r="149" spans="1:12" s="133" customFormat="1" ht="12.75">
      <c r="A149" s="78">
        <v>121</v>
      </c>
      <c r="B149" s="294"/>
      <c r="C149" s="295"/>
      <c r="D149" s="92"/>
      <c r="E149" s="92"/>
      <c r="F149" s="92"/>
      <c r="G149" s="91"/>
      <c r="H149" s="91"/>
      <c r="I149" s="82"/>
      <c r="J149" s="82"/>
      <c r="K149" s="90"/>
      <c r="L149" s="90"/>
    </row>
    <row r="150" spans="1:12" s="133" customFormat="1" ht="12.75">
      <c r="A150" s="78">
        <v>122</v>
      </c>
      <c r="B150" s="294"/>
      <c r="C150" s="295"/>
      <c r="D150" s="92"/>
      <c r="E150" s="92"/>
      <c r="F150" s="92"/>
      <c r="G150" s="91"/>
      <c r="H150" s="91"/>
      <c r="I150" s="82"/>
      <c r="J150" s="82"/>
      <c r="K150" s="90"/>
      <c r="L150" s="90"/>
    </row>
    <row r="151" spans="1:12" s="133" customFormat="1" ht="12.75">
      <c r="A151" s="78">
        <v>123</v>
      </c>
      <c r="B151" s="294"/>
      <c r="C151" s="295"/>
      <c r="D151" s="92"/>
      <c r="E151" s="92"/>
      <c r="F151" s="92"/>
      <c r="G151" s="91"/>
      <c r="H151" s="91"/>
      <c r="I151" s="82"/>
      <c r="J151" s="82"/>
      <c r="K151" s="90"/>
      <c r="L151" s="90"/>
    </row>
    <row r="152" spans="1:12" s="133" customFormat="1" ht="12.75">
      <c r="A152" s="78">
        <v>124</v>
      </c>
      <c r="B152" s="294"/>
      <c r="C152" s="295"/>
      <c r="D152" s="92"/>
      <c r="E152" s="92"/>
      <c r="F152" s="92"/>
      <c r="G152" s="91"/>
      <c r="H152" s="91"/>
      <c r="I152" s="82"/>
      <c r="J152" s="82"/>
      <c r="K152" s="90"/>
      <c r="L152" s="90"/>
    </row>
    <row r="153" spans="1:12" s="133" customFormat="1" ht="12.75">
      <c r="A153" s="78">
        <v>125</v>
      </c>
      <c r="B153" s="294"/>
      <c r="C153" s="295"/>
      <c r="D153" s="92"/>
      <c r="E153" s="92"/>
      <c r="F153" s="92"/>
      <c r="G153" s="91"/>
      <c r="H153" s="91"/>
      <c r="I153" s="82"/>
      <c r="J153" s="82"/>
      <c r="K153" s="90"/>
      <c r="L153" s="90"/>
    </row>
    <row r="154" spans="1:12" s="133" customFormat="1" ht="12.75">
      <c r="A154" s="78">
        <v>126</v>
      </c>
      <c r="B154" s="294"/>
      <c r="C154" s="295"/>
      <c r="D154" s="92"/>
      <c r="E154" s="92"/>
      <c r="F154" s="92"/>
      <c r="G154" s="91"/>
      <c r="H154" s="91"/>
      <c r="I154" s="82"/>
      <c r="J154" s="82"/>
      <c r="K154" s="90"/>
      <c r="L154" s="90"/>
    </row>
    <row r="155" spans="1:12" s="133" customFormat="1" ht="12.75">
      <c r="A155" s="78">
        <v>127</v>
      </c>
      <c r="B155" s="294"/>
      <c r="C155" s="295"/>
      <c r="D155" s="92"/>
      <c r="E155" s="92"/>
      <c r="F155" s="92"/>
      <c r="G155" s="91"/>
      <c r="H155" s="91"/>
      <c r="I155" s="82"/>
      <c r="J155" s="82"/>
      <c r="K155" s="90"/>
      <c r="L155" s="90"/>
    </row>
    <row r="156" spans="1:12" s="133" customFormat="1" ht="12.75">
      <c r="A156" s="78">
        <v>128</v>
      </c>
      <c r="B156" s="294"/>
      <c r="C156" s="295"/>
      <c r="D156" s="92"/>
      <c r="E156" s="92"/>
      <c r="F156" s="92"/>
      <c r="G156" s="91"/>
      <c r="H156" s="91"/>
      <c r="I156" s="82"/>
      <c r="J156" s="82"/>
      <c r="K156" s="90"/>
      <c r="L156" s="90"/>
    </row>
    <row r="157" spans="1:12" s="133" customFormat="1" ht="12.75">
      <c r="A157" s="78">
        <v>129</v>
      </c>
      <c r="B157" s="294"/>
      <c r="C157" s="295"/>
      <c r="D157" s="92"/>
      <c r="E157" s="92"/>
      <c r="F157" s="92"/>
      <c r="G157" s="91"/>
      <c r="H157" s="91"/>
      <c r="I157" s="82"/>
      <c r="J157" s="82"/>
      <c r="K157" s="90"/>
      <c r="L157" s="90"/>
    </row>
    <row r="158" spans="1:12" s="133" customFormat="1" ht="12.75">
      <c r="A158" s="78">
        <v>130</v>
      </c>
      <c r="B158" s="294"/>
      <c r="C158" s="295"/>
      <c r="D158" s="92"/>
      <c r="E158" s="92"/>
      <c r="F158" s="92"/>
      <c r="G158" s="91"/>
      <c r="H158" s="91"/>
      <c r="I158" s="82"/>
      <c r="J158" s="82"/>
      <c r="K158" s="90"/>
      <c r="L158" s="90"/>
    </row>
    <row r="159" spans="1:12" s="133" customFormat="1" ht="12.75">
      <c r="A159" s="78">
        <v>131</v>
      </c>
      <c r="B159" s="294"/>
      <c r="C159" s="295"/>
      <c r="D159" s="92"/>
      <c r="E159" s="92"/>
      <c r="F159" s="92"/>
      <c r="G159" s="91"/>
      <c r="H159" s="91"/>
      <c r="I159" s="82"/>
      <c r="J159" s="82"/>
      <c r="K159" s="90"/>
      <c r="L159" s="90"/>
    </row>
    <row r="160" spans="1:12" s="133" customFormat="1" ht="12.75">
      <c r="A160" s="78">
        <v>132</v>
      </c>
      <c r="B160" s="294"/>
      <c r="C160" s="295"/>
      <c r="D160" s="92"/>
      <c r="E160" s="92"/>
      <c r="F160" s="92"/>
      <c r="G160" s="91"/>
      <c r="H160" s="91"/>
      <c r="I160" s="82"/>
      <c r="J160" s="82"/>
      <c r="K160" s="90"/>
      <c r="L160" s="90"/>
    </row>
    <row r="161" spans="1:12" s="133" customFormat="1" ht="12.75">
      <c r="A161" s="78">
        <v>133</v>
      </c>
      <c r="B161" s="294"/>
      <c r="C161" s="295"/>
      <c r="D161" s="92"/>
      <c r="E161" s="92"/>
      <c r="F161" s="92"/>
      <c r="G161" s="91"/>
      <c r="H161" s="91"/>
      <c r="I161" s="82"/>
      <c r="J161" s="82"/>
      <c r="K161" s="90"/>
      <c r="L161" s="90"/>
    </row>
    <row r="162" spans="1:12" s="133" customFormat="1" ht="12.75">
      <c r="A162" s="78">
        <v>134</v>
      </c>
      <c r="B162" s="294"/>
      <c r="C162" s="295"/>
      <c r="D162" s="92"/>
      <c r="E162" s="92"/>
      <c r="F162" s="92"/>
      <c r="G162" s="91"/>
      <c r="H162" s="91"/>
      <c r="I162" s="82"/>
      <c r="J162" s="82"/>
      <c r="K162" s="90"/>
      <c r="L162" s="90"/>
    </row>
    <row r="163" spans="1:12" s="133" customFormat="1" ht="12.75">
      <c r="A163" s="78">
        <v>135</v>
      </c>
      <c r="B163" s="294"/>
      <c r="C163" s="295"/>
      <c r="D163" s="92"/>
      <c r="E163" s="92"/>
      <c r="F163" s="92"/>
      <c r="G163" s="91"/>
      <c r="H163" s="91"/>
      <c r="I163" s="82"/>
      <c r="J163" s="82"/>
      <c r="K163" s="90"/>
      <c r="L163" s="90"/>
    </row>
    <row r="164" spans="1:12" s="133" customFormat="1" ht="12.75">
      <c r="A164" s="78">
        <v>136</v>
      </c>
      <c r="B164" s="294"/>
      <c r="C164" s="295"/>
      <c r="D164" s="92"/>
      <c r="E164" s="92"/>
      <c r="F164" s="92"/>
      <c r="G164" s="91"/>
      <c r="H164" s="91"/>
      <c r="I164" s="82"/>
      <c r="J164" s="82"/>
      <c r="K164" s="90"/>
      <c r="L164" s="90"/>
    </row>
    <row r="165" spans="1:12" s="133" customFormat="1" ht="12.75">
      <c r="A165" s="78">
        <v>137</v>
      </c>
      <c r="B165" s="294"/>
      <c r="C165" s="295"/>
      <c r="D165" s="92"/>
      <c r="E165" s="92"/>
      <c r="F165" s="92"/>
      <c r="G165" s="91"/>
      <c r="H165" s="91"/>
      <c r="I165" s="82"/>
      <c r="J165" s="82"/>
      <c r="K165" s="90"/>
      <c r="L165" s="90"/>
    </row>
    <row r="166" spans="1:12" s="133" customFormat="1" ht="12.75">
      <c r="A166" s="78">
        <v>138</v>
      </c>
      <c r="B166" s="294"/>
      <c r="C166" s="295"/>
      <c r="D166" s="92"/>
      <c r="E166" s="92"/>
      <c r="F166" s="92"/>
      <c r="G166" s="91"/>
      <c r="H166" s="91"/>
      <c r="I166" s="82"/>
      <c r="J166" s="82"/>
      <c r="K166" s="90"/>
      <c r="L166" s="90"/>
    </row>
    <row r="167" spans="1:12" s="133" customFormat="1" ht="12.75">
      <c r="A167" s="78">
        <v>139</v>
      </c>
      <c r="B167" s="294"/>
      <c r="C167" s="295"/>
      <c r="D167" s="92"/>
      <c r="E167" s="92"/>
      <c r="F167" s="92"/>
      <c r="G167" s="91"/>
      <c r="H167" s="91"/>
      <c r="I167" s="82"/>
      <c r="J167" s="82"/>
      <c r="K167" s="90"/>
      <c r="L167" s="90"/>
    </row>
    <row r="168" spans="1:12" s="133" customFormat="1" ht="12.75">
      <c r="A168" s="78">
        <v>140</v>
      </c>
      <c r="B168" s="294"/>
      <c r="C168" s="295"/>
      <c r="D168" s="92"/>
      <c r="E168" s="92"/>
      <c r="F168" s="92"/>
      <c r="G168" s="91"/>
      <c r="H168" s="91"/>
      <c r="I168" s="82"/>
      <c r="J168" s="82"/>
      <c r="K168" s="90"/>
      <c r="L168" s="90"/>
    </row>
    <row r="169" spans="1:12" s="133" customFormat="1" ht="12.75">
      <c r="A169" s="78">
        <v>141</v>
      </c>
      <c r="B169" s="294"/>
      <c r="C169" s="295"/>
      <c r="D169" s="92"/>
      <c r="E169" s="92"/>
      <c r="F169" s="92"/>
      <c r="G169" s="91"/>
      <c r="H169" s="91"/>
      <c r="I169" s="82"/>
      <c r="J169" s="82"/>
      <c r="K169" s="90"/>
      <c r="L169" s="90"/>
    </row>
    <row r="170" spans="1:12" s="133" customFormat="1" ht="12.75">
      <c r="A170" s="78">
        <v>142</v>
      </c>
      <c r="B170" s="294"/>
      <c r="C170" s="295"/>
      <c r="D170" s="92"/>
      <c r="E170" s="92"/>
      <c r="F170" s="92"/>
      <c r="G170" s="91"/>
      <c r="H170" s="91"/>
      <c r="I170" s="82"/>
      <c r="J170" s="82"/>
      <c r="K170" s="90"/>
      <c r="L170" s="90"/>
    </row>
    <row r="171" spans="1:12" s="133" customFormat="1" ht="12.75">
      <c r="A171" s="78">
        <v>143</v>
      </c>
      <c r="B171" s="294"/>
      <c r="C171" s="295"/>
      <c r="D171" s="92"/>
      <c r="E171" s="92"/>
      <c r="F171" s="92"/>
      <c r="G171" s="91"/>
      <c r="H171" s="91"/>
      <c r="I171" s="82"/>
      <c r="J171" s="82"/>
      <c r="K171" s="90"/>
      <c r="L171" s="90"/>
    </row>
    <row r="172" spans="1:12" s="133" customFormat="1" ht="12.75">
      <c r="A172" s="78">
        <v>144</v>
      </c>
      <c r="B172" s="294"/>
      <c r="C172" s="295"/>
      <c r="D172" s="92"/>
      <c r="E172" s="92"/>
      <c r="F172" s="92"/>
      <c r="G172" s="91"/>
      <c r="H172" s="91"/>
      <c r="I172" s="82"/>
      <c r="J172" s="82"/>
      <c r="K172" s="90"/>
      <c r="L172" s="90"/>
    </row>
    <row r="173" spans="1:12" s="133" customFormat="1" ht="12.75">
      <c r="A173" s="78">
        <v>145</v>
      </c>
      <c r="B173" s="294"/>
      <c r="C173" s="295"/>
      <c r="D173" s="92"/>
      <c r="E173" s="92"/>
      <c r="F173" s="92"/>
      <c r="G173" s="91"/>
      <c r="H173" s="91"/>
      <c r="I173" s="82"/>
      <c r="J173" s="82"/>
      <c r="K173" s="90"/>
      <c r="L173" s="90"/>
    </row>
    <row r="174" spans="1:12" s="133" customFormat="1" ht="12.75">
      <c r="A174" s="78">
        <v>146</v>
      </c>
      <c r="B174" s="294"/>
      <c r="C174" s="295"/>
      <c r="D174" s="92"/>
      <c r="E174" s="92"/>
      <c r="F174" s="92"/>
      <c r="G174" s="91"/>
      <c r="H174" s="91"/>
      <c r="I174" s="82"/>
      <c r="J174" s="82"/>
      <c r="K174" s="90"/>
      <c r="L174" s="90"/>
    </row>
    <row r="175" spans="1:12" s="133" customFormat="1" ht="12.75">
      <c r="A175" s="78">
        <v>147</v>
      </c>
      <c r="B175" s="294"/>
      <c r="C175" s="295"/>
      <c r="D175" s="92"/>
      <c r="E175" s="92"/>
      <c r="F175" s="92"/>
      <c r="G175" s="91"/>
      <c r="H175" s="91"/>
      <c r="I175" s="82"/>
      <c r="J175" s="82"/>
      <c r="K175" s="90"/>
      <c r="L175" s="90"/>
    </row>
    <row r="176" spans="1:12" s="133" customFormat="1" ht="12.75">
      <c r="A176" s="78">
        <v>148</v>
      </c>
      <c r="B176" s="294"/>
      <c r="C176" s="295"/>
      <c r="D176" s="92"/>
      <c r="E176" s="92"/>
      <c r="F176" s="92"/>
      <c r="G176" s="91"/>
      <c r="H176" s="91"/>
      <c r="I176" s="82"/>
      <c r="J176" s="82"/>
      <c r="K176" s="90"/>
      <c r="L176" s="90"/>
    </row>
    <row r="177" spans="1:12" s="133" customFormat="1" ht="12.75">
      <c r="A177" s="78">
        <v>149</v>
      </c>
      <c r="B177" s="294"/>
      <c r="C177" s="295"/>
      <c r="D177" s="92"/>
      <c r="E177" s="92"/>
      <c r="F177" s="92"/>
      <c r="G177" s="91"/>
      <c r="H177" s="91"/>
      <c r="I177" s="82"/>
      <c r="J177" s="82"/>
      <c r="K177" s="90"/>
      <c r="L177" s="90"/>
    </row>
    <row r="178" spans="1:12" s="133" customFormat="1" ht="12.75">
      <c r="A178" s="78">
        <v>150</v>
      </c>
      <c r="B178" s="294"/>
      <c r="C178" s="295"/>
      <c r="D178" s="92"/>
      <c r="E178" s="92"/>
      <c r="F178" s="92"/>
      <c r="G178" s="91"/>
      <c r="H178" s="91"/>
      <c r="I178" s="82"/>
      <c r="J178" s="82"/>
      <c r="K178" s="90"/>
      <c r="L178" s="90"/>
    </row>
    <row r="179" spans="1:12" s="133" customFormat="1" ht="12.75">
      <c r="A179" s="78">
        <v>151</v>
      </c>
      <c r="B179" s="294"/>
      <c r="C179" s="295"/>
      <c r="D179" s="92"/>
      <c r="E179" s="92"/>
      <c r="F179" s="92"/>
      <c r="G179" s="91"/>
      <c r="H179" s="91"/>
      <c r="I179" s="82"/>
      <c r="J179" s="82"/>
      <c r="K179" s="90"/>
      <c r="L179" s="90"/>
    </row>
    <row r="180" spans="1:12" s="133" customFormat="1" ht="12.75">
      <c r="A180" s="78">
        <v>152</v>
      </c>
      <c r="B180" s="294"/>
      <c r="C180" s="295"/>
      <c r="D180" s="92"/>
      <c r="E180" s="92"/>
      <c r="F180" s="92"/>
      <c r="G180" s="91"/>
      <c r="H180" s="91"/>
      <c r="I180" s="82"/>
      <c r="J180" s="82"/>
      <c r="K180" s="90"/>
      <c r="L180" s="90"/>
    </row>
    <row r="181" spans="1:12" s="133" customFormat="1" ht="12.75">
      <c r="A181" s="78">
        <v>153</v>
      </c>
      <c r="B181" s="294"/>
      <c r="C181" s="295"/>
      <c r="D181" s="92"/>
      <c r="E181" s="92"/>
      <c r="F181" s="92"/>
      <c r="G181" s="91"/>
      <c r="H181" s="91"/>
      <c r="I181" s="82"/>
      <c r="J181" s="82"/>
      <c r="K181" s="90"/>
      <c r="L181" s="90"/>
    </row>
    <row r="182" spans="1:12" s="133" customFormat="1" ht="12.75">
      <c r="A182" s="78">
        <v>154</v>
      </c>
      <c r="B182" s="294"/>
      <c r="C182" s="295"/>
      <c r="D182" s="92"/>
      <c r="E182" s="92"/>
      <c r="F182" s="92"/>
      <c r="G182" s="91"/>
      <c r="H182" s="91"/>
      <c r="I182" s="82"/>
      <c r="J182" s="82"/>
      <c r="K182" s="90"/>
      <c r="L182" s="90"/>
    </row>
    <row r="183" spans="1:12" s="133" customFormat="1" ht="12.75">
      <c r="A183" s="78">
        <v>155</v>
      </c>
      <c r="B183" s="294"/>
      <c r="C183" s="295"/>
      <c r="D183" s="92"/>
      <c r="E183" s="92"/>
      <c r="F183" s="92"/>
      <c r="G183" s="91"/>
      <c r="H183" s="91"/>
      <c r="I183" s="82"/>
      <c r="J183" s="82"/>
      <c r="K183" s="90"/>
      <c r="L183" s="90"/>
    </row>
    <row r="184" spans="1:12" s="133" customFormat="1" ht="12.75">
      <c r="A184" s="78">
        <v>156</v>
      </c>
      <c r="B184" s="294"/>
      <c r="C184" s="295"/>
      <c r="D184" s="92"/>
      <c r="E184" s="92"/>
      <c r="F184" s="92"/>
      <c r="G184" s="91"/>
      <c r="H184" s="91"/>
      <c r="I184" s="82"/>
      <c r="J184" s="82"/>
      <c r="K184" s="90"/>
      <c r="L184" s="90"/>
    </row>
    <row r="185" spans="1:12" s="133" customFormat="1" ht="12.75">
      <c r="A185" s="78">
        <v>157</v>
      </c>
      <c r="B185" s="294"/>
      <c r="C185" s="295"/>
      <c r="D185" s="92"/>
      <c r="E185" s="92"/>
      <c r="F185" s="92"/>
      <c r="G185" s="91"/>
      <c r="H185" s="91"/>
      <c r="I185" s="82"/>
      <c r="J185" s="82"/>
      <c r="K185" s="90"/>
      <c r="L185" s="90"/>
    </row>
    <row r="186" spans="1:12" s="133" customFormat="1" ht="12.75">
      <c r="A186" s="78">
        <v>158</v>
      </c>
      <c r="B186" s="294"/>
      <c r="C186" s="295"/>
      <c r="D186" s="92"/>
      <c r="E186" s="92"/>
      <c r="F186" s="92"/>
      <c r="G186" s="91"/>
      <c r="H186" s="91"/>
      <c r="I186" s="82"/>
      <c r="J186" s="82"/>
      <c r="K186" s="90"/>
      <c r="L186" s="90"/>
    </row>
    <row r="187" spans="1:12" s="133" customFormat="1" ht="12.75">
      <c r="A187" s="78">
        <v>159</v>
      </c>
      <c r="B187" s="294"/>
      <c r="C187" s="295"/>
      <c r="D187" s="92"/>
      <c r="E187" s="92"/>
      <c r="F187" s="92"/>
      <c r="G187" s="91"/>
      <c r="H187" s="91"/>
      <c r="I187" s="82"/>
      <c r="J187" s="82"/>
      <c r="K187" s="90"/>
      <c r="L187" s="90"/>
    </row>
    <row r="188" spans="1:12" s="133" customFormat="1" ht="12.75">
      <c r="A188" s="78">
        <v>160</v>
      </c>
      <c r="B188" s="294"/>
      <c r="C188" s="295"/>
      <c r="D188" s="92"/>
      <c r="E188" s="92"/>
      <c r="F188" s="92"/>
      <c r="G188" s="91"/>
      <c r="H188" s="91"/>
      <c r="I188" s="82"/>
      <c r="J188" s="82"/>
      <c r="K188" s="90"/>
      <c r="L188" s="90"/>
    </row>
    <row r="189" spans="1:12" s="133" customFormat="1" ht="12.75">
      <c r="A189" s="78">
        <v>161</v>
      </c>
      <c r="B189" s="294"/>
      <c r="C189" s="295"/>
      <c r="D189" s="92"/>
      <c r="E189" s="92"/>
      <c r="F189" s="92"/>
      <c r="G189" s="91"/>
      <c r="H189" s="91"/>
      <c r="I189" s="82"/>
      <c r="J189" s="82"/>
      <c r="K189" s="90"/>
      <c r="L189" s="90"/>
    </row>
    <row r="190" spans="1:12" s="133" customFormat="1" ht="12.75">
      <c r="A190" s="78">
        <v>162</v>
      </c>
      <c r="B190" s="294"/>
      <c r="C190" s="295"/>
      <c r="D190" s="92"/>
      <c r="E190" s="92"/>
      <c r="F190" s="92"/>
      <c r="G190" s="91"/>
      <c r="H190" s="91"/>
      <c r="I190" s="82"/>
      <c r="J190" s="82"/>
      <c r="K190" s="90"/>
      <c r="L190" s="90"/>
    </row>
    <row r="191" spans="1:12" s="133" customFormat="1" ht="12.75">
      <c r="A191" s="78">
        <v>163</v>
      </c>
      <c r="B191" s="294"/>
      <c r="C191" s="295"/>
      <c r="D191" s="92"/>
      <c r="E191" s="92"/>
      <c r="F191" s="92"/>
      <c r="G191" s="91"/>
      <c r="H191" s="91"/>
      <c r="I191" s="82"/>
      <c r="J191" s="82"/>
      <c r="K191" s="90"/>
      <c r="L191" s="90"/>
    </row>
    <row r="192" spans="1:12" s="133" customFormat="1" ht="12.75">
      <c r="A192" s="78">
        <v>164</v>
      </c>
      <c r="B192" s="294"/>
      <c r="C192" s="295"/>
      <c r="D192" s="92"/>
      <c r="E192" s="92"/>
      <c r="F192" s="92"/>
      <c r="G192" s="91"/>
      <c r="H192" s="91"/>
      <c r="I192" s="82"/>
      <c r="J192" s="82"/>
      <c r="K192" s="90"/>
      <c r="L192" s="90"/>
    </row>
    <row r="193" spans="1:12" s="133" customFormat="1" ht="12.75">
      <c r="A193" s="78">
        <v>165</v>
      </c>
      <c r="B193" s="294"/>
      <c r="C193" s="295"/>
      <c r="D193" s="92"/>
      <c r="E193" s="92"/>
      <c r="F193" s="92"/>
      <c r="G193" s="91"/>
      <c r="H193" s="91"/>
      <c r="I193" s="82"/>
      <c r="J193" s="82"/>
      <c r="K193" s="90"/>
      <c r="L193" s="90"/>
    </row>
    <row r="194" spans="1:12" s="133" customFormat="1" ht="12.75">
      <c r="A194" s="78">
        <v>166</v>
      </c>
      <c r="B194" s="294"/>
      <c r="C194" s="295"/>
      <c r="D194" s="92"/>
      <c r="E194" s="92"/>
      <c r="F194" s="92"/>
      <c r="G194" s="91"/>
      <c r="H194" s="91"/>
      <c r="I194" s="82"/>
      <c r="J194" s="82"/>
      <c r="K194" s="90"/>
      <c r="L194" s="90"/>
    </row>
    <row r="195" spans="1:12" s="133" customFormat="1" ht="12.75">
      <c r="A195" s="78">
        <v>167</v>
      </c>
      <c r="B195" s="294"/>
      <c r="C195" s="295"/>
      <c r="D195" s="92"/>
      <c r="E195" s="92"/>
      <c r="F195" s="92"/>
      <c r="G195" s="91"/>
      <c r="H195" s="91"/>
      <c r="I195" s="82"/>
      <c r="J195" s="82"/>
      <c r="K195" s="90"/>
      <c r="L195" s="90"/>
    </row>
    <row r="196" spans="1:12" s="133" customFormat="1" ht="12.75">
      <c r="A196" s="78">
        <v>168</v>
      </c>
      <c r="B196" s="294"/>
      <c r="C196" s="295"/>
      <c r="D196" s="92"/>
      <c r="E196" s="92"/>
      <c r="F196" s="92"/>
      <c r="G196" s="91"/>
      <c r="H196" s="91"/>
      <c r="I196" s="82"/>
      <c r="J196" s="82"/>
      <c r="K196" s="90"/>
      <c r="L196" s="90"/>
    </row>
    <row r="197" spans="1:12" s="133" customFormat="1" ht="12.75">
      <c r="A197" s="78">
        <v>169</v>
      </c>
      <c r="B197" s="294"/>
      <c r="C197" s="295"/>
      <c r="D197" s="92"/>
      <c r="E197" s="92"/>
      <c r="F197" s="92"/>
      <c r="G197" s="91"/>
      <c r="H197" s="91"/>
      <c r="I197" s="82"/>
      <c r="J197" s="82"/>
      <c r="K197" s="90"/>
      <c r="L197" s="90"/>
    </row>
    <row r="198" spans="1:12" s="133" customFormat="1" ht="12.75">
      <c r="A198" s="78">
        <v>170</v>
      </c>
      <c r="B198" s="294"/>
      <c r="C198" s="295"/>
      <c r="D198" s="92"/>
      <c r="E198" s="92"/>
      <c r="F198" s="92"/>
      <c r="G198" s="91"/>
      <c r="H198" s="91"/>
      <c r="I198" s="82"/>
      <c r="J198" s="82"/>
      <c r="K198" s="90"/>
      <c r="L198" s="90"/>
    </row>
    <row r="199" spans="1:12" s="133" customFormat="1" ht="12.75">
      <c r="A199" s="78">
        <v>171</v>
      </c>
      <c r="B199" s="294"/>
      <c r="C199" s="295"/>
      <c r="D199" s="92"/>
      <c r="E199" s="92"/>
      <c r="F199" s="92"/>
      <c r="G199" s="91"/>
      <c r="H199" s="91"/>
      <c r="I199" s="82"/>
      <c r="J199" s="82"/>
      <c r="K199" s="90"/>
      <c r="L199" s="90"/>
    </row>
    <row r="200" spans="1:12" s="133" customFormat="1" ht="12.75">
      <c r="A200" s="78">
        <v>172</v>
      </c>
      <c r="B200" s="294"/>
      <c r="C200" s="295"/>
      <c r="D200" s="92"/>
      <c r="E200" s="92"/>
      <c r="F200" s="92"/>
      <c r="G200" s="91"/>
      <c r="H200" s="91"/>
      <c r="I200" s="82"/>
      <c r="J200" s="82"/>
      <c r="K200" s="90"/>
      <c r="L200" s="90"/>
    </row>
    <row r="201" spans="1:12" s="133" customFormat="1" ht="12.75">
      <c r="A201" s="78">
        <v>173</v>
      </c>
      <c r="B201" s="294"/>
      <c r="C201" s="295"/>
      <c r="D201" s="92"/>
      <c r="E201" s="92"/>
      <c r="F201" s="92"/>
      <c r="G201" s="91"/>
      <c r="H201" s="91"/>
      <c r="I201" s="82"/>
      <c r="J201" s="82"/>
      <c r="K201" s="90"/>
      <c r="L201" s="90"/>
    </row>
    <row r="202" spans="1:12" s="133" customFormat="1" ht="12.75">
      <c r="A202" s="78">
        <v>174</v>
      </c>
      <c r="B202" s="294"/>
      <c r="C202" s="295"/>
      <c r="D202" s="92"/>
      <c r="E202" s="92"/>
      <c r="F202" s="92"/>
      <c r="G202" s="91"/>
      <c r="H202" s="91"/>
      <c r="I202" s="82"/>
      <c r="J202" s="82"/>
      <c r="K202" s="90"/>
      <c r="L202" s="90"/>
    </row>
    <row r="203" spans="1:12" s="133" customFormat="1" ht="12.75">
      <c r="A203" s="78">
        <v>175</v>
      </c>
      <c r="B203" s="294"/>
      <c r="C203" s="295"/>
      <c r="D203" s="92"/>
      <c r="E203" s="92"/>
      <c r="F203" s="92"/>
      <c r="G203" s="91"/>
      <c r="H203" s="91"/>
      <c r="I203" s="82"/>
      <c r="J203" s="82"/>
      <c r="K203" s="90"/>
      <c r="L203" s="90"/>
    </row>
    <row r="204" spans="1:12" s="133" customFormat="1" ht="12.75">
      <c r="A204" s="78">
        <v>176</v>
      </c>
      <c r="B204" s="294"/>
      <c r="C204" s="295"/>
      <c r="D204" s="92"/>
      <c r="E204" s="92"/>
      <c r="F204" s="92"/>
      <c r="G204" s="91"/>
      <c r="H204" s="91"/>
      <c r="I204" s="82"/>
      <c r="J204" s="82"/>
      <c r="K204" s="90"/>
      <c r="L204" s="90"/>
    </row>
    <row r="205" spans="1:12" s="133" customFormat="1" ht="12.75">
      <c r="A205" s="78">
        <v>177</v>
      </c>
      <c r="B205" s="294"/>
      <c r="C205" s="295"/>
      <c r="D205" s="92"/>
      <c r="E205" s="92"/>
      <c r="F205" s="92"/>
      <c r="G205" s="91"/>
      <c r="H205" s="91"/>
      <c r="I205" s="82"/>
      <c r="J205" s="82"/>
      <c r="K205" s="90"/>
      <c r="L205" s="90"/>
    </row>
    <row r="206" spans="1:12" s="133" customFormat="1" ht="12.75">
      <c r="A206" s="78">
        <v>178</v>
      </c>
      <c r="B206" s="294"/>
      <c r="C206" s="295"/>
      <c r="D206" s="92"/>
      <c r="E206" s="92"/>
      <c r="F206" s="92"/>
      <c r="G206" s="91"/>
      <c r="H206" s="91"/>
      <c r="I206" s="82"/>
      <c r="J206" s="82"/>
      <c r="K206" s="90"/>
      <c r="L206" s="90"/>
    </row>
    <row r="207" spans="1:12" s="133" customFormat="1" ht="12.75">
      <c r="A207" s="78">
        <v>179</v>
      </c>
      <c r="B207" s="294"/>
      <c r="C207" s="295"/>
      <c r="D207" s="92"/>
      <c r="E207" s="92"/>
      <c r="F207" s="92"/>
      <c r="G207" s="91"/>
      <c r="H207" s="91"/>
      <c r="I207" s="82"/>
      <c r="J207" s="82"/>
      <c r="K207" s="90"/>
      <c r="L207" s="90"/>
    </row>
    <row r="208" spans="1:12" s="133" customFormat="1" ht="12.75">
      <c r="A208" s="78">
        <v>180</v>
      </c>
      <c r="B208" s="294"/>
      <c r="C208" s="295"/>
      <c r="D208" s="92"/>
      <c r="E208" s="92"/>
      <c r="F208" s="92"/>
      <c r="G208" s="91"/>
      <c r="H208" s="91"/>
      <c r="I208" s="82"/>
      <c r="J208" s="82"/>
      <c r="K208" s="90"/>
      <c r="L208" s="90"/>
    </row>
    <row r="209" spans="1:12" s="133" customFormat="1" ht="12.75">
      <c r="A209" s="78">
        <v>181</v>
      </c>
      <c r="B209" s="294"/>
      <c r="C209" s="295"/>
      <c r="D209" s="92"/>
      <c r="E209" s="92"/>
      <c r="F209" s="92"/>
      <c r="G209" s="91"/>
      <c r="H209" s="91"/>
      <c r="I209" s="82"/>
      <c r="J209" s="82"/>
      <c r="K209" s="90"/>
      <c r="L209" s="90"/>
    </row>
    <row r="210" spans="1:12" s="133" customFormat="1" ht="12.75">
      <c r="A210" s="78">
        <v>182</v>
      </c>
      <c r="B210" s="294"/>
      <c r="C210" s="295"/>
      <c r="D210" s="92"/>
      <c r="E210" s="92"/>
      <c r="F210" s="92"/>
      <c r="G210" s="91"/>
      <c r="H210" s="91"/>
      <c r="I210" s="82"/>
      <c r="J210" s="82"/>
      <c r="K210" s="90"/>
      <c r="L210" s="90"/>
    </row>
    <row r="211" spans="1:12" s="133" customFormat="1" ht="12.75">
      <c r="A211" s="78">
        <v>183</v>
      </c>
      <c r="B211" s="294"/>
      <c r="C211" s="295"/>
      <c r="D211" s="92"/>
      <c r="E211" s="92"/>
      <c r="F211" s="92"/>
      <c r="G211" s="91"/>
      <c r="H211" s="91"/>
      <c r="I211" s="82"/>
      <c r="J211" s="82"/>
      <c r="K211" s="90"/>
      <c r="L211" s="90"/>
    </row>
    <row r="212" spans="1:12" s="133" customFormat="1" ht="12.75">
      <c r="A212" s="78">
        <v>184</v>
      </c>
      <c r="B212" s="294"/>
      <c r="C212" s="295"/>
      <c r="D212" s="92"/>
      <c r="E212" s="92"/>
      <c r="F212" s="92"/>
      <c r="G212" s="91"/>
      <c r="H212" s="91"/>
      <c r="I212" s="82"/>
      <c r="J212" s="82"/>
      <c r="K212" s="90"/>
      <c r="L212" s="90"/>
    </row>
    <row r="213" spans="1:12" s="133" customFormat="1" ht="12.75">
      <c r="A213" s="78">
        <v>185</v>
      </c>
      <c r="B213" s="294"/>
      <c r="C213" s="295"/>
      <c r="D213" s="92"/>
      <c r="E213" s="92"/>
      <c r="F213" s="92"/>
      <c r="G213" s="91"/>
      <c r="H213" s="91"/>
      <c r="I213" s="82"/>
      <c r="J213" s="82"/>
      <c r="K213" s="90"/>
      <c r="L213" s="90"/>
    </row>
    <row r="214" spans="1:12" s="133" customFormat="1" ht="12.75">
      <c r="A214" s="78">
        <v>186</v>
      </c>
      <c r="B214" s="294"/>
      <c r="C214" s="295"/>
      <c r="D214" s="92"/>
      <c r="E214" s="92"/>
      <c r="F214" s="92"/>
      <c r="G214" s="91"/>
      <c r="H214" s="91"/>
      <c r="I214" s="82"/>
      <c r="J214" s="82"/>
      <c r="K214" s="90"/>
      <c r="L214" s="90"/>
    </row>
    <row r="215" spans="1:12" s="133" customFormat="1" ht="12.75">
      <c r="A215" s="78">
        <v>187</v>
      </c>
      <c r="B215" s="294"/>
      <c r="C215" s="295"/>
      <c r="D215" s="92"/>
      <c r="E215" s="92"/>
      <c r="F215" s="92"/>
      <c r="G215" s="91"/>
      <c r="H215" s="91"/>
      <c r="I215" s="82"/>
      <c r="J215" s="82"/>
      <c r="K215" s="90"/>
      <c r="L215" s="90"/>
    </row>
    <row r="216" spans="1:12" s="133" customFormat="1" ht="12.75">
      <c r="A216" s="78">
        <v>188</v>
      </c>
      <c r="B216" s="294"/>
      <c r="C216" s="295"/>
      <c r="D216" s="92"/>
      <c r="E216" s="92"/>
      <c r="F216" s="92"/>
      <c r="G216" s="91"/>
      <c r="H216" s="91"/>
      <c r="I216" s="82"/>
      <c r="J216" s="82"/>
      <c r="K216" s="90"/>
      <c r="L216" s="90"/>
    </row>
    <row r="217" spans="1:12" s="133" customFormat="1" ht="12.75">
      <c r="A217" s="78">
        <v>189</v>
      </c>
      <c r="B217" s="294"/>
      <c r="C217" s="295"/>
      <c r="D217" s="92"/>
      <c r="E217" s="92"/>
      <c r="F217" s="92"/>
      <c r="G217" s="91"/>
      <c r="H217" s="91"/>
      <c r="I217" s="82"/>
      <c r="J217" s="82"/>
      <c r="K217" s="90"/>
      <c r="L217" s="90"/>
    </row>
    <row r="218" spans="1:12" s="133" customFormat="1" ht="12.75">
      <c r="A218" s="78">
        <v>190</v>
      </c>
      <c r="B218" s="294"/>
      <c r="C218" s="295"/>
      <c r="D218" s="92"/>
      <c r="E218" s="92"/>
      <c r="F218" s="92"/>
      <c r="G218" s="91"/>
      <c r="H218" s="91"/>
      <c r="I218" s="82"/>
      <c r="J218" s="82"/>
      <c r="K218" s="90"/>
      <c r="L218" s="90"/>
    </row>
    <row r="219" spans="1:12" s="133" customFormat="1" ht="12.75">
      <c r="A219" s="78">
        <v>191</v>
      </c>
      <c r="B219" s="294"/>
      <c r="C219" s="295"/>
      <c r="D219" s="92"/>
      <c r="E219" s="92"/>
      <c r="F219" s="92"/>
      <c r="G219" s="91"/>
      <c r="H219" s="91"/>
      <c r="I219" s="82"/>
      <c r="J219" s="82"/>
      <c r="K219" s="90"/>
      <c r="L219" s="90"/>
    </row>
    <row r="220" spans="1:12" s="133" customFormat="1" ht="12.75">
      <c r="A220" s="78">
        <v>192</v>
      </c>
      <c r="B220" s="294"/>
      <c r="C220" s="295"/>
      <c r="D220" s="92"/>
      <c r="E220" s="92"/>
      <c r="F220" s="92"/>
      <c r="G220" s="91"/>
      <c r="H220" s="91"/>
      <c r="I220" s="82"/>
      <c r="J220" s="82"/>
      <c r="K220" s="90"/>
      <c r="L220" s="90"/>
    </row>
    <row r="221" spans="1:12" s="133" customFormat="1" ht="12.75">
      <c r="A221" s="78">
        <v>193</v>
      </c>
      <c r="B221" s="294"/>
      <c r="C221" s="295"/>
      <c r="D221" s="92"/>
      <c r="E221" s="92"/>
      <c r="F221" s="92"/>
      <c r="G221" s="91"/>
      <c r="H221" s="91"/>
      <c r="I221" s="82"/>
      <c r="J221" s="82"/>
      <c r="K221" s="90"/>
      <c r="L221" s="90"/>
    </row>
    <row r="222" spans="1:12" s="133" customFormat="1" ht="12.75">
      <c r="A222" s="78">
        <v>194</v>
      </c>
      <c r="B222" s="294"/>
      <c r="C222" s="295"/>
      <c r="D222" s="92"/>
      <c r="E222" s="92"/>
      <c r="F222" s="92"/>
      <c r="G222" s="91"/>
      <c r="H222" s="91"/>
      <c r="I222" s="82"/>
      <c r="J222" s="82"/>
      <c r="K222" s="90"/>
      <c r="L222" s="90"/>
    </row>
    <row r="223" spans="1:12" s="133" customFormat="1" ht="12.75">
      <c r="A223" s="78">
        <v>195</v>
      </c>
      <c r="B223" s="294"/>
      <c r="C223" s="295"/>
      <c r="D223" s="92"/>
      <c r="E223" s="92"/>
      <c r="F223" s="92"/>
      <c r="G223" s="91"/>
      <c r="H223" s="91"/>
      <c r="I223" s="82"/>
      <c r="J223" s="82"/>
      <c r="K223" s="90"/>
      <c r="L223" s="90"/>
    </row>
    <row r="224" spans="1:12" s="133" customFormat="1" ht="12.75">
      <c r="A224" s="78">
        <v>196</v>
      </c>
      <c r="B224" s="294"/>
      <c r="C224" s="295"/>
      <c r="D224" s="92"/>
      <c r="E224" s="92"/>
      <c r="F224" s="92"/>
      <c r="G224" s="91"/>
      <c r="H224" s="91"/>
      <c r="I224" s="82"/>
      <c r="J224" s="82"/>
      <c r="K224" s="90"/>
      <c r="L224" s="90"/>
    </row>
    <row r="225" spans="1:12" s="133" customFormat="1" ht="12.75">
      <c r="A225" s="78">
        <v>197</v>
      </c>
      <c r="B225" s="294"/>
      <c r="C225" s="295"/>
      <c r="D225" s="92"/>
      <c r="E225" s="92"/>
      <c r="F225" s="92"/>
      <c r="G225" s="91"/>
      <c r="H225" s="91"/>
      <c r="I225" s="82"/>
      <c r="J225" s="82"/>
      <c r="K225" s="90"/>
      <c r="L225" s="90"/>
    </row>
    <row r="226" spans="1:12" s="133" customFormat="1" ht="12.75">
      <c r="A226" s="78">
        <v>198</v>
      </c>
      <c r="B226" s="294"/>
      <c r="C226" s="295"/>
      <c r="D226" s="92"/>
      <c r="E226" s="92"/>
      <c r="F226" s="92"/>
      <c r="G226" s="91"/>
      <c r="H226" s="91"/>
      <c r="I226" s="82"/>
      <c r="J226" s="82"/>
      <c r="K226" s="90"/>
      <c r="L226" s="90"/>
    </row>
    <row r="227" spans="1:12" s="133" customFormat="1" ht="12.75">
      <c r="A227" s="78">
        <v>199</v>
      </c>
      <c r="B227" s="294"/>
      <c r="C227" s="295"/>
      <c r="D227" s="92"/>
      <c r="E227" s="92"/>
      <c r="F227" s="92"/>
      <c r="G227" s="91"/>
      <c r="H227" s="91"/>
      <c r="I227" s="82"/>
      <c r="J227" s="82"/>
      <c r="K227" s="90"/>
      <c r="L227" s="90"/>
    </row>
    <row r="228" spans="1:12" s="133" customFormat="1" ht="12.75">
      <c r="A228" s="78">
        <v>200</v>
      </c>
      <c r="B228" s="294"/>
      <c r="C228" s="295"/>
      <c r="D228" s="92"/>
      <c r="E228" s="92"/>
      <c r="F228" s="92"/>
      <c r="G228" s="91"/>
      <c r="H228" s="91"/>
      <c r="I228" s="82"/>
      <c r="J228" s="82"/>
      <c r="K228" s="90"/>
      <c r="L228" s="90"/>
    </row>
    <row r="229" spans="1:12" s="133" customFormat="1" ht="12.75">
      <c r="A229" s="78">
        <v>201</v>
      </c>
      <c r="B229" s="294"/>
      <c r="C229" s="295"/>
      <c r="D229" s="92"/>
      <c r="E229" s="92"/>
      <c r="F229" s="92"/>
      <c r="G229" s="91"/>
      <c r="H229" s="91"/>
      <c r="I229" s="82"/>
      <c r="J229" s="82"/>
      <c r="K229" s="90"/>
      <c r="L229" s="90"/>
    </row>
    <row r="230" spans="1:12" s="133" customFormat="1" ht="12.75">
      <c r="A230" s="78">
        <v>202</v>
      </c>
      <c r="B230" s="294"/>
      <c r="C230" s="295"/>
      <c r="D230" s="92"/>
      <c r="E230" s="92"/>
      <c r="F230" s="92"/>
      <c r="G230" s="91"/>
      <c r="H230" s="91"/>
      <c r="I230" s="82"/>
      <c r="J230" s="82"/>
      <c r="K230" s="90"/>
      <c r="L230" s="90"/>
    </row>
    <row r="231" spans="1:12" s="133" customFormat="1" ht="12.75">
      <c r="A231" s="78">
        <v>203</v>
      </c>
      <c r="B231" s="294"/>
      <c r="C231" s="295"/>
      <c r="D231" s="92"/>
      <c r="E231" s="92"/>
      <c r="F231" s="92"/>
      <c r="G231" s="91"/>
      <c r="H231" s="91"/>
      <c r="I231" s="82"/>
      <c r="J231" s="82"/>
      <c r="K231" s="90"/>
      <c r="L231" s="90"/>
    </row>
    <row r="232" spans="1:12" s="133" customFormat="1" ht="12.75">
      <c r="A232" s="78">
        <v>204</v>
      </c>
      <c r="B232" s="294"/>
      <c r="C232" s="295"/>
      <c r="D232" s="92"/>
      <c r="E232" s="92"/>
      <c r="F232" s="92"/>
      <c r="G232" s="91"/>
      <c r="H232" s="91"/>
      <c r="I232" s="82"/>
      <c r="J232" s="82"/>
      <c r="K232" s="90"/>
      <c r="L232" s="90"/>
    </row>
    <row r="233" spans="1:12" s="133" customFormat="1" ht="12.75">
      <c r="A233" s="78">
        <v>205</v>
      </c>
      <c r="B233" s="294"/>
      <c r="C233" s="295"/>
      <c r="D233" s="92"/>
      <c r="E233" s="92"/>
      <c r="F233" s="92"/>
      <c r="G233" s="91"/>
      <c r="H233" s="91"/>
      <c r="I233" s="82"/>
      <c r="J233" s="82"/>
      <c r="K233" s="90"/>
      <c r="L233" s="90"/>
    </row>
    <row r="234" spans="1:12" s="133" customFormat="1" ht="12.75">
      <c r="A234" s="78">
        <v>206</v>
      </c>
      <c r="B234" s="294"/>
      <c r="C234" s="295"/>
      <c r="D234" s="92"/>
      <c r="E234" s="92"/>
      <c r="F234" s="92"/>
      <c r="G234" s="91"/>
      <c r="H234" s="91"/>
      <c r="I234" s="82"/>
      <c r="J234" s="82"/>
      <c r="K234" s="90"/>
      <c r="L234" s="90"/>
    </row>
    <row r="235" spans="1:12" s="133" customFormat="1" ht="12.75">
      <c r="A235" s="78">
        <v>207</v>
      </c>
      <c r="B235" s="294"/>
      <c r="C235" s="295"/>
      <c r="D235" s="92"/>
      <c r="E235" s="92"/>
      <c r="F235" s="92"/>
      <c r="G235" s="91"/>
      <c r="H235" s="91"/>
      <c r="I235" s="82"/>
      <c r="J235" s="82"/>
      <c r="K235" s="90"/>
      <c r="L235" s="90"/>
    </row>
    <row r="236" spans="1:12" s="133" customFormat="1" ht="12.75">
      <c r="A236" s="78">
        <v>208</v>
      </c>
      <c r="B236" s="294"/>
      <c r="C236" s="295"/>
      <c r="D236" s="92"/>
      <c r="E236" s="92"/>
      <c r="F236" s="92"/>
      <c r="G236" s="91"/>
      <c r="H236" s="91"/>
      <c r="I236" s="82"/>
      <c r="J236" s="82"/>
      <c r="K236" s="90"/>
      <c r="L236" s="90"/>
    </row>
    <row r="237" spans="1:12" s="133" customFormat="1" ht="12.75">
      <c r="A237" s="78">
        <v>209</v>
      </c>
      <c r="B237" s="294"/>
      <c r="C237" s="295"/>
      <c r="D237" s="92"/>
      <c r="E237" s="92"/>
      <c r="F237" s="92"/>
      <c r="G237" s="91"/>
      <c r="H237" s="91"/>
      <c r="I237" s="82"/>
      <c r="J237" s="82"/>
      <c r="K237" s="90"/>
      <c r="L237" s="90"/>
    </row>
    <row r="238" spans="1:12" s="133" customFormat="1" ht="12.75">
      <c r="A238" s="78">
        <v>210</v>
      </c>
      <c r="B238" s="294"/>
      <c r="C238" s="295"/>
      <c r="D238" s="92"/>
      <c r="E238" s="92"/>
      <c r="F238" s="92"/>
      <c r="G238" s="91"/>
      <c r="H238" s="91"/>
      <c r="I238" s="82"/>
      <c r="J238" s="82"/>
      <c r="K238" s="90"/>
      <c r="L238" s="90"/>
    </row>
    <row r="239" spans="1:12" s="133" customFormat="1" ht="12.75">
      <c r="A239" s="78">
        <v>211</v>
      </c>
      <c r="B239" s="294"/>
      <c r="C239" s="295"/>
      <c r="D239" s="92"/>
      <c r="E239" s="92"/>
      <c r="F239" s="92"/>
      <c r="G239" s="91"/>
      <c r="H239" s="91"/>
      <c r="I239" s="82"/>
      <c r="J239" s="82"/>
      <c r="K239" s="90"/>
      <c r="L239" s="90"/>
    </row>
    <row r="240" spans="1:12" s="133" customFormat="1" ht="12.75">
      <c r="A240" s="78">
        <v>212</v>
      </c>
      <c r="B240" s="294"/>
      <c r="C240" s="295"/>
      <c r="D240" s="92"/>
      <c r="E240" s="92"/>
      <c r="F240" s="92"/>
      <c r="G240" s="91"/>
      <c r="H240" s="91"/>
      <c r="I240" s="82"/>
      <c r="J240" s="82"/>
      <c r="K240" s="90"/>
      <c r="L240" s="90"/>
    </row>
    <row r="241" spans="1:12" s="133" customFormat="1" ht="12.75">
      <c r="A241" s="78">
        <v>213</v>
      </c>
      <c r="B241" s="294"/>
      <c r="C241" s="295"/>
      <c r="D241" s="92"/>
      <c r="E241" s="92"/>
      <c r="F241" s="92"/>
      <c r="G241" s="91"/>
      <c r="H241" s="91"/>
      <c r="I241" s="82"/>
      <c r="J241" s="82"/>
      <c r="K241" s="90"/>
      <c r="L241" s="90"/>
    </row>
    <row r="242" spans="1:12" s="133" customFormat="1" ht="12.75">
      <c r="A242" s="78">
        <v>214</v>
      </c>
      <c r="B242" s="294"/>
      <c r="C242" s="295"/>
      <c r="D242" s="92"/>
      <c r="E242" s="92"/>
      <c r="F242" s="92"/>
      <c r="G242" s="91"/>
      <c r="H242" s="91"/>
      <c r="I242" s="82"/>
      <c r="J242" s="82"/>
      <c r="K242" s="90"/>
      <c r="L242" s="90"/>
    </row>
    <row r="243" spans="1:12" s="133" customFormat="1" ht="12.75">
      <c r="A243" s="78">
        <v>215</v>
      </c>
      <c r="B243" s="294"/>
      <c r="C243" s="295"/>
      <c r="D243" s="92"/>
      <c r="E243" s="92"/>
      <c r="F243" s="92"/>
      <c r="G243" s="91"/>
      <c r="H243" s="91"/>
      <c r="I243" s="82"/>
      <c r="J243" s="82"/>
      <c r="K243" s="90"/>
      <c r="L243" s="90"/>
    </row>
    <row r="244" spans="1:12" s="133" customFormat="1" ht="12.75">
      <c r="A244" s="78">
        <v>216</v>
      </c>
      <c r="B244" s="294"/>
      <c r="C244" s="295"/>
      <c r="D244" s="92"/>
      <c r="E244" s="92"/>
      <c r="F244" s="92"/>
      <c r="G244" s="91"/>
      <c r="H244" s="91"/>
      <c r="I244" s="82"/>
      <c r="J244" s="82"/>
      <c r="K244" s="90"/>
      <c r="L244" s="90"/>
    </row>
    <row r="245" spans="1:12" s="133" customFormat="1" ht="12.75">
      <c r="A245" s="78">
        <v>217</v>
      </c>
      <c r="B245" s="294"/>
      <c r="C245" s="295"/>
      <c r="D245" s="92"/>
      <c r="E245" s="92"/>
      <c r="F245" s="92"/>
      <c r="G245" s="91"/>
      <c r="H245" s="91"/>
      <c r="I245" s="82"/>
      <c r="J245" s="82"/>
      <c r="K245" s="90"/>
      <c r="L245" s="90"/>
    </row>
    <row r="246" spans="1:12" s="133" customFormat="1" ht="12.75">
      <c r="A246" s="78">
        <v>218</v>
      </c>
      <c r="B246" s="294"/>
      <c r="C246" s="295"/>
      <c r="D246" s="92"/>
      <c r="E246" s="92"/>
      <c r="F246" s="92"/>
      <c r="G246" s="91"/>
      <c r="H246" s="91"/>
      <c r="I246" s="82"/>
      <c r="J246" s="82"/>
      <c r="K246" s="90"/>
      <c r="L246" s="90"/>
    </row>
    <row r="247" spans="1:12" s="133" customFormat="1" ht="12.75">
      <c r="A247" s="78">
        <v>219</v>
      </c>
      <c r="B247" s="294"/>
      <c r="C247" s="295"/>
      <c r="D247" s="92"/>
      <c r="E247" s="92"/>
      <c r="F247" s="92"/>
      <c r="G247" s="91"/>
      <c r="H247" s="91"/>
      <c r="I247" s="82"/>
      <c r="J247" s="82"/>
      <c r="K247" s="90"/>
      <c r="L247" s="90"/>
    </row>
    <row r="248" spans="1:12" s="133" customFormat="1" ht="12.75">
      <c r="A248" s="78">
        <v>220</v>
      </c>
      <c r="B248" s="294"/>
      <c r="C248" s="295"/>
      <c r="D248" s="92"/>
      <c r="E248" s="92"/>
      <c r="F248" s="92"/>
      <c r="G248" s="91"/>
      <c r="H248" s="91"/>
      <c r="I248" s="82"/>
      <c r="J248" s="82"/>
      <c r="K248" s="90"/>
      <c r="L248" s="90"/>
    </row>
    <row r="249" spans="1:12" s="133" customFormat="1" ht="12.75">
      <c r="A249" s="78">
        <v>221</v>
      </c>
      <c r="B249" s="294"/>
      <c r="C249" s="295"/>
      <c r="D249" s="92"/>
      <c r="E249" s="92"/>
      <c r="F249" s="92"/>
      <c r="G249" s="91"/>
      <c r="H249" s="91"/>
      <c r="I249" s="82"/>
      <c r="J249" s="82"/>
      <c r="K249" s="90"/>
      <c r="L249" s="90"/>
    </row>
    <row r="250" spans="1:12" s="133" customFormat="1" ht="12.75">
      <c r="A250" s="78">
        <v>222</v>
      </c>
      <c r="B250" s="294"/>
      <c r="C250" s="295"/>
      <c r="D250" s="92"/>
      <c r="E250" s="92"/>
      <c r="F250" s="92"/>
      <c r="G250" s="91"/>
      <c r="H250" s="91"/>
      <c r="I250" s="82"/>
      <c r="J250" s="82"/>
      <c r="K250" s="90"/>
      <c r="L250" s="90"/>
    </row>
    <row r="251" spans="1:12" s="133" customFormat="1" ht="12.75">
      <c r="A251" s="78">
        <v>223</v>
      </c>
      <c r="B251" s="294"/>
      <c r="C251" s="295"/>
      <c r="D251" s="92"/>
      <c r="E251" s="92"/>
      <c r="F251" s="92"/>
      <c r="G251" s="91"/>
      <c r="H251" s="91"/>
      <c r="I251" s="82"/>
      <c r="J251" s="82"/>
      <c r="K251" s="90"/>
      <c r="L251" s="90"/>
    </row>
    <row r="252" spans="1:12" s="133" customFormat="1" ht="12.75">
      <c r="A252" s="78">
        <v>224</v>
      </c>
      <c r="B252" s="294"/>
      <c r="C252" s="295"/>
      <c r="D252" s="92"/>
      <c r="E252" s="92"/>
      <c r="F252" s="92"/>
      <c r="G252" s="91"/>
      <c r="H252" s="91"/>
      <c r="I252" s="82"/>
      <c r="J252" s="82"/>
      <c r="K252" s="90"/>
      <c r="L252" s="90"/>
    </row>
    <row r="253" spans="1:12" s="133" customFormat="1" ht="12.75">
      <c r="A253" s="78">
        <v>225</v>
      </c>
      <c r="B253" s="294"/>
      <c r="C253" s="295"/>
      <c r="D253" s="92"/>
      <c r="E253" s="92"/>
      <c r="F253" s="92"/>
      <c r="G253" s="91"/>
      <c r="H253" s="91"/>
      <c r="I253" s="82"/>
      <c r="J253" s="82"/>
      <c r="K253" s="90"/>
      <c r="L253" s="90"/>
    </row>
    <row r="254" spans="1:12" s="133" customFormat="1" ht="12.75">
      <c r="A254" s="78">
        <v>226</v>
      </c>
      <c r="B254" s="294"/>
      <c r="C254" s="295"/>
      <c r="D254" s="92"/>
      <c r="E254" s="92"/>
      <c r="F254" s="92"/>
      <c r="G254" s="91"/>
      <c r="H254" s="91"/>
      <c r="I254" s="82"/>
      <c r="J254" s="82"/>
      <c r="K254" s="90"/>
      <c r="L254" s="90"/>
    </row>
    <row r="255" spans="1:12" s="133" customFormat="1" ht="12.75">
      <c r="A255" s="78">
        <v>227</v>
      </c>
      <c r="B255" s="294"/>
      <c r="C255" s="295"/>
      <c r="D255" s="92"/>
      <c r="E255" s="92"/>
      <c r="F255" s="92"/>
      <c r="G255" s="91"/>
      <c r="H255" s="91"/>
      <c r="I255" s="82"/>
      <c r="J255" s="82"/>
      <c r="K255" s="90"/>
      <c r="L255" s="90"/>
    </row>
    <row r="256" spans="1:12" s="133" customFormat="1" ht="12.75">
      <c r="A256" s="78">
        <v>228</v>
      </c>
      <c r="B256" s="294"/>
      <c r="C256" s="295"/>
      <c r="D256" s="92"/>
      <c r="E256" s="92"/>
      <c r="F256" s="92"/>
      <c r="G256" s="91"/>
      <c r="H256" s="91"/>
      <c r="I256" s="82"/>
      <c r="J256" s="82"/>
      <c r="K256" s="90"/>
      <c r="L256" s="90"/>
    </row>
    <row r="257" spans="1:12" s="133" customFormat="1" ht="12.75">
      <c r="A257" s="78">
        <v>229</v>
      </c>
      <c r="B257" s="294"/>
      <c r="C257" s="295"/>
      <c r="D257" s="92"/>
      <c r="E257" s="92"/>
      <c r="F257" s="92"/>
      <c r="G257" s="91"/>
      <c r="H257" s="91"/>
      <c r="I257" s="82"/>
      <c r="J257" s="82"/>
      <c r="K257" s="90"/>
      <c r="L257" s="90"/>
    </row>
    <row r="258" spans="1:12" s="133" customFormat="1" ht="12.75">
      <c r="A258" s="78">
        <v>230</v>
      </c>
      <c r="B258" s="294"/>
      <c r="C258" s="295"/>
      <c r="D258" s="92"/>
      <c r="E258" s="92"/>
      <c r="F258" s="92"/>
      <c r="G258" s="91"/>
      <c r="H258" s="91"/>
      <c r="I258" s="82"/>
      <c r="J258" s="82"/>
      <c r="K258" s="90"/>
      <c r="L258" s="90"/>
    </row>
    <row r="259" spans="1:12" s="133" customFormat="1" ht="12.75">
      <c r="A259" s="78">
        <v>231</v>
      </c>
      <c r="B259" s="294"/>
      <c r="C259" s="295"/>
      <c r="D259" s="92"/>
      <c r="E259" s="92"/>
      <c r="F259" s="92"/>
      <c r="G259" s="91"/>
      <c r="H259" s="91"/>
      <c r="I259" s="82"/>
      <c r="J259" s="82"/>
      <c r="K259" s="90"/>
      <c r="L259" s="90"/>
    </row>
    <row r="260" spans="1:12" s="133" customFormat="1" ht="12.75">
      <c r="A260" s="78">
        <v>232</v>
      </c>
      <c r="B260" s="294"/>
      <c r="C260" s="295"/>
      <c r="D260" s="92"/>
      <c r="E260" s="92"/>
      <c r="F260" s="92"/>
      <c r="G260" s="91"/>
      <c r="H260" s="91"/>
      <c r="I260" s="82"/>
      <c r="J260" s="82"/>
      <c r="K260" s="90"/>
      <c r="L260" s="90"/>
    </row>
    <row r="261" spans="1:12" s="133" customFormat="1" ht="12.75">
      <c r="A261" s="78">
        <v>233</v>
      </c>
      <c r="B261" s="294"/>
      <c r="C261" s="295"/>
      <c r="D261" s="92"/>
      <c r="E261" s="92"/>
      <c r="F261" s="92"/>
      <c r="G261" s="91"/>
      <c r="H261" s="91"/>
      <c r="I261" s="82"/>
      <c r="J261" s="82"/>
      <c r="K261" s="90"/>
      <c r="L261" s="90"/>
    </row>
    <row r="262" spans="1:12" s="133" customFormat="1" ht="12.75">
      <c r="A262" s="78">
        <v>234</v>
      </c>
      <c r="B262" s="294"/>
      <c r="C262" s="295"/>
      <c r="D262" s="92"/>
      <c r="E262" s="92"/>
      <c r="F262" s="92"/>
      <c r="G262" s="91"/>
      <c r="H262" s="91"/>
      <c r="I262" s="82"/>
      <c r="J262" s="82"/>
      <c r="K262" s="90"/>
      <c r="L262" s="90"/>
    </row>
    <row r="263" spans="1:12" s="133" customFormat="1" ht="12.75">
      <c r="A263" s="78">
        <v>235</v>
      </c>
      <c r="B263" s="294"/>
      <c r="C263" s="295"/>
      <c r="D263" s="92"/>
      <c r="E263" s="92"/>
      <c r="F263" s="92"/>
      <c r="G263" s="91"/>
      <c r="H263" s="91"/>
      <c r="I263" s="82"/>
      <c r="J263" s="82"/>
      <c r="K263" s="90"/>
      <c r="L263" s="90"/>
    </row>
    <row r="264" spans="1:12" s="133" customFormat="1" ht="12.75">
      <c r="A264" s="78">
        <v>236</v>
      </c>
      <c r="B264" s="294"/>
      <c r="C264" s="295"/>
      <c r="D264" s="92"/>
      <c r="E264" s="92"/>
      <c r="F264" s="92"/>
      <c r="G264" s="91"/>
      <c r="H264" s="91"/>
      <c r="I264" s="82"/>
      <c r="J264" s="82"/>
      <c r="K264" s="90"/>
      <c r="L264" s="90"/>
    </row>
    <row r="265" spans="1:12" s="133" customFormat="1" ht="12.75">
      <c r="A265" s="78">
        <v>237</v>
      </c>
      <c r="B265" s="294"/>
      <c r="C265" s="295"/>
      <c r="D265" s="92"/>
      <c r="E265" s="92"/>
      <c r="F265" s="92"/>
      <c r="G265" s="91"/>
      <c r="H265" s="91"/>
      <c r="I265" s="82"/>
      <c r="J265" s="82"/>
      <c r="K265" s="90"/>
      <c r="L265" s="90"/>
    </row>
    <row r="266" spans="1:12" s="133" customFormat="1" ht="12.75">
      <c r="A266" s="78">
        <v>238</v>
      </c>
      <c r="B266" s="294"/>
      <c r="C266" s="295"/>
      <c r="D266" s="92"/>
      <c r="E266" s="92"/>
      <c r="F266" s="92"/>
      <c r="G266" s="91"/>
      <c r="H266" s="91"/>
      <c r="I266" s="82"/>
      <c r="J266" s="82"/>
      <c r="K266" s="90"/>
      <c r="L266" s="90"/>
    </row>
    <row r="267" spans="1:12" s="133" customFormat="1" ht="12.75">
      <c r="A267" s="78">
        <v>239</v>
      </c>
      <c r="B267" s="294"/>
      <c r="C267" s="295"/>
      <c r="D267" s="92"/>
      <c r="E267" s="92"/>
      <c r="F267" s="92"/>
      <c r="G267" s="91"/>
      <c r="H267" s="91"/>
      <c r="I267" s="82"/>
      <c r="J267" s="82"/>
      <c r="K267" s="90"/>
      <c r="L267" s="90"/>
    </row>
    <row r="268" spans="1:12" s="133" customFormat="1" ht="12.75">
      <c r="A268" s="78">
        <v>240</v>
      </c>
      <c r="B268" s="294"/>
      <c r="C268" s="295"/>
      <c r="D268" s="92"/>
      <c r="E268" s="92"/>
      <c r="F268" s="92"/>
      <c r="G268" s="91"/>
      <c r="H268" s="91"/>
      <c r="I268" s="82"/>
      <c r="J268" s="82"/>
      <c r="K268" s="90"/>
      <c r="L268" s="90"/>
    </row>
    <row r="269" spans="1:12" s="133" customFormat="1" ht="12.75">
      <c r="A269" s="78">
        <v>241</v>
      </c>
      <c r="B269" s="294"/>
      <c r="C269" s="295"/>
      <c r="D269" s="92"/>
      <c r="E269" s="92"/>
      <c r="F269" s="92"/>
      <c r="G269" s="91"/>
      <c r="H269" s="91"/>
      <c r="I269" s="82"/>
      <c r="J269" s="82"/>
      <c r="K269" s="90"/>
      <c r="L269" s="90"/>
    </row>
    <row r="270" spans="1:12" s="133" customFormat="1" ht="12.75">
      <c r="A270" s="78">
        <v>242</v>
      </c>
      <c r="B270" s="294"/>
      <c r="C270" s="295"/>
      <c r="D270" s="92"/>
      <c r="E270" s="92"/>
      <c r="F270" s="92"/>
      <c r="G270" s="91"/>
      <c r="H270" s="91"/>
      <c r="I270" s="82"/>
      <c r="J270" s="82"/>
      <c r="K270" s="90"/>
      <c r="L270" s="90"/>
    </row>
    <row r="271" spans="1:12" s="133" customFormat="1" ht="12.75">
      <c r="A271" s="78">
        <v>243</v>
      </c>
      <c r="B271" s="294"/>
      <c r="C271" s="295"/>
      <c r="D271" s="92"/>
      <c r="E271" s="92"/>
      <c r="F271" s="92"/>
      <c r="G271" s="91"/>
      <c r="H271" s="91"/>
      <c r="I271" s="82"/>
      <c r="J271" s="82"/>
      <c r="K271" s="90"/>
      <c r="L271" s="90"/>
    </row>
    <row r="272" spans="1:12" s="133" customFormat="1" ht="12.75">
      <c r="A272" s="78">
        <v>244</v>
      </c>
      <c r="B272" s="294"/>
      <c r="C272" s="295"/>
      <c r="D272" s="92"/>
      <c r="E272" s="92"/>
      <c r="F272" s="92"/>
      <c r="G272" s="91"/>
      <c r="H272" s="91"/>
      <c r="I272" s="82"/>
      <c r="J272" s="82"/>
      <c r="K272" s="90"/>
      <c r="L272" s="90"/>
    </row>
    <row r="273" spans="1:12" s="133" customFormat="1" ht="12.75">
      <c r="A273" s="78">
        <v>245</v>
      </c>
      <c r="B273" s="294"/>
      <c r="C273" s="295"/>
      <c r="D273" s="92"/>
      <c r="E273" s="92"/>
      <c r="F273" s="92"/>
      <c r="G273" s="91"/>
      <c r="H273" s="91"/>
      <c r="I273" s="82"/>
      <c r="J273" s="82"/>
      <c r="K273" s="90"/>
      <c r="L273" s="90"/>
    </row>
    <row r="274" spans="1:12" s="133" customFormat="1" ht="12.75">
      <c r="A274" s="78">
        <v>246</v>
      </c>
      <c r="B274" s="294"/>
      <c r="C274" s="295"/>
      <c r="D274" s="92"/>
      <c r="E274" s="92"/>
      <c r="F274" s="92"/>
      <c r="G274" s="91"/>
      <c r="H274" s="91"/>
      <c r="I274" s="82"/>
      <c r="J274" s="82"/>
      <c r="K274" s="90"/>
      <c r="L274" s="90"/>
    </row>
    <row r="275" spans="1:12" s="133" customFormat="1" ht="12.75">
      <c r="A275" s="78">
        <v>247</v>
      </c>
      <c r="B275" s="294"/>
      <c r="C275" s="295"/>
      <c r="D275" s="92"/>
      <c r="E275" s="92"/>
      <c r="F275" s="92"/>
      <c r="G275" s="91"/>
      <c r="H275" s="91"/>
      <c r="I275" s="82"/>
      <c r="J275" s="82"/>
      <c r="K275" s="90"/>
      <c r="L275" s="90"/>
    </row>
    <row r="276" spans="1:12" s="133" customFormat="1" ht="12.75">
      <c r="A276" s="78">
        <v>248</v>
      </c>
      <c r="B276" s="294"/>
      <c r="C276" s="295"/>
      <c r="D276" s="92"/>
      <c r="E276" s="92"/>
      <c r="F276" s="92"/>
      <c r="G276" s="91"/>
      <c r="H276" s="91"/>
      <c r="I276" s="82"/>
      <c r="J276" s="82"/>
      <c r="K276" s="90"/>
      <c r="L276" s="90"/>
    </row>
    <row r="277" spans="1:12" s="133" customFormat="1" ht="12.75">
      <c r="A277" s="78">
        <v>249</v>
      </c>
      <c r="B277" s="294"/>
      <c r="C277" s="295"/>
      <c r="D277" s="92"/>
      <c r="E277" s="92"/>
      <c r="F277" s="92"/>
      <c r="G277" s="91"/>
      <c r="H277" s="91"/>
      <c r="I277" s="82"/>
      <c r="J277" s="82"/>
      <c r="K277" s="90"/>
      <c r="L277" s="90"/>
    </row>
    <row r="278" spans="1:12" s="133" customFormat="1" ht="12.75">
      <c r="A278" s="78">
        <v>250</v>
      </c>
      <c r="B278" s="294"/>
      <c r="C278" s="295"/>
      <c r="D278" s="92"/>
      <c r="E278" s="92"/>
      <c r="F278" s="92"/>
      <c r="G278" s="91"/>
      <c r="H278" s="91"/>
      <c r="I278" s="82"/>
      <c r="J278" s="82"/>
      <c r="K278" s="90"/>
      <c r="L278" s="90"/>
    </row>
    <row r="279" spans="1:12" s="133" customFormat="1" ht="12.75">
      <c r="A279" s="78">
        <v>251</v>
      </c>
      <c r="B279" s="294"/>
      <c r="C279" s="295"/>
      <c r="D279" s="92"/>
      <c r="E279" s="92"/>
      <c r="F279" s="92"/>
      <c r="G279" s="91"/>
      <c r="H279" s="91"/>
      <c r="I279" s="82"/>
      <c r="J279" s="82"/>
      <c r="K279" s="90"/>
      <c r="L279" s="90"/>
    </row>
    <row r="280" spans="1:12" s="133" customFormat="1" ht="12.75">
      <c r="A280" s="78">
        <v>252</v>
      </c>
      <c r="B280" s="294"/>
      <c r="C280" s="295"/>
      <c r="D280" s="92"/>
      <c r="E280" s="92"/>
      <c r="F280" s="92"/>
      <c r="G280" s="91"/>
      <c r="H280" s="91"/>
      <c r="I280" s="82"/>
      <c r="J280" s="82"/>
      <c r="K280" s="90"/>
      <c r="L280" s="90"/>
    </row>
    <row r="281" spans="1:12" s="133" customFormat="1" ht="12.75">
      <c r="A281" s="78">
        <v>253</v>
      </c>
      <c r="B281" s="294"/>
      <c r="C281" s="295"/>
      <c r="D281" s="92"/>
      <c r="E281" s="92"/>
      <c r="F281" s="92"/>
      <c r="G281" s="91"/>
      <c r="H281" s="91"/>
      <c r="I281" s="82"/>
      <c r="J281" s="82"/>
      <c r="K281" s="90"/>
      <c r="L281" s="90"/>
    </row>
    <row r="282" spans="1:12" s="133" customFormat="1" ht="12.75">
      <c r="A282" s="78">
        <v>254</v>
      </c>
      <c r="B282" s="294"/>
      <c r="C282" s="295"/>
      <c r="D282" s="92"/>
      <c r="E282" s="92"/>
      <c r="F282" s="92"/>
      <c r="G282" s="91"/>
      <c r="H282" s="91"/>
      <c r="I282" s="82"/>
      <c r="J282" s="82"/>
      <c r="K282" s="90"/>
      <c r="L282" s="90"/>
    </row>
    <row r="283" spans="1:12" s="133" customFormat="1" ht="12.75">
      <c r="A283" s="78">
        <v>255</v>
      </c>
      <c r="B283" s="294"/>
      <c r="C283" s="295"/>
      <c r="D283" s="92"/>
      <c r="E283" s="92"/>
      <c r="F283" s="92"/>
      <c r="G283" s="91"/>
      <c r="H283" s="91"/>
      <c r="I283" s="82"/>
      <c r="J283" s="82"/>
      <c r="K283" s="90"/>
      <c r="L283" s="90"/>
    </row>
    <row r="284" spans="1:12" s="133" customFormat="1" ht="12.75">
      <c r="A284" s="78">
        <v>256</v>
      </c>
      <c r="B284" s="294"/>
      <c r="C284" s="295"/>
      <c r="D284" s="92"/>
      <c r="E284" s="92"/>
      <c r="F284" s="92"/>
      <c r="G284" s="91"/>
      <c r="H284" s="91"/>
      <c r="I284" s="82"/>
      <c r="J284" s="82"/>
      <c r="K284" s="90"/>
      <c r="L284" s="90"/>
    </row>
    <row r="285" spans="1:12" s="133" customFormat="1" ht="12.75">
      <c r="A285" s="78">
        <v>257</v>
      </c>
      <c r="B285" s="294"/>
      <c r="C285" s="295"/>
      <c r="D285" s="92"/>
      <c r="E285" s="92"/>
      <c r="F285" s="92"/>
      <c r="G285" s="91"/>
      <c r="H285" s="91"/>
      <c r="I285" s="82"/>
      <c r="J285" s="82"/>
      <c r="K285" s="90"/>
      <c r="L285" s="90"/>
    </row>
    <row r="286" spans="1:12" s="133" customFormat="1" ht="12.75">
      <c r="A286" s="78">
        <v>258</v>
      </c>
      <c r="B286" s="294"/>
      <c r="C286" s="295"/>
      <c r="D286" s="92"/>
      <c r="E286" s="92"/>
      <c r="F286" s="92"/>
      <c r="G286" s="91"/>
      <c r="H286" s="91"/>
      <c r="I286" s="82"/>
      <c r="J286" s="82"/>
      <c r="K286" s="90"/>
      <c r="L286" s="90"/>
    </row>
    <row r="287" spans="1:12" s="133" customFormat="1" ht="12.75">
      <c r="A287" s="78">
        <v>259</v>
      </c>
      <c r="B287" s="294"/>
      <c r="C287" s="295"/>
      <c r="D287" s="92"/>
      <c r="E287" s="92"/>
      <c r="F287" s="92"/>
      <c r="G287" s="91"/>
      <c r="H287" s="91"/>
      <c r="I287" s="82"/>
      <c r="J287" s="82"/>
      <c r="K287" s="90"/>
      <c r="L287" s="90"/>
    </row>
    <row r="288" spans="1:12" s="133" customFormat="1" ht="12.75">
      <c r="A288" s="78">
        <v>260</v>
      </c>
      <c r="B288" s="294"/>
      <c r="C288" s="295"/>
      <c r="D288" s="92"/>
      <c r="E288" s="92"/>
      <c r="F288" s="92"/>
      <c r="G288" s="91"/>
      <c r="H288" s="91"/>
      <c r="I288" s="82"/>
      <c r="J288" s="82"/>
      <c r="K288" s="90"/>
      <c r="L288" s="90"/>
    </row>
    <row r="289" spans="1:12" s="133" customFormat="1" ht="12.75">
      <c r="A289" s="78">
        <v>261</v>
      </c>
      <c r="B289" s="294"/>
      <c r="C289" s="295"/>
      <c r="D289" s="92"/>
      <c r="E289" s="92"/>
      <c r="F289" s="92"/>
      <c r="G289" s="91"/>
      <c r="H289" s="91"/>
      <c r="I289" s="82"/>
      <c r="J289" s="82"/>
      <c r="K289" s="90"/>
      <c r="L289" s="90"/>
    </row>
    <row r="290" spans="1:12" s="133" customFormat="1" ht="12.75">
      <c r="A290" s="78">
        <v>262</v>
      </c>
      <c r="B290" s="294"/>
      <c r="C290" s="295"/>
      <c r="D290" s="92"/>
      <c r="E290" s="92"/>
      <c r="F290" s="92"/>
      <c r="G290" s="91"/>
      <c r="H290" s="91"/>
      <c r="I290" s="82"/>
      <c r="J290" s="82"/>
      <c r="K290" s="90"/>
      <c r="L290" s="90"/>
    </row>
    <row r="291" spans="1:12" s="133" customFormat="1" ht="12.75">
      <c r="A291" s="78">
        <v>263</v>
      </c>
      <c r="B291" s="294"/>
      <c r="C291" s="295"/>
      <c r="D291" s="92"/>
      <c r="E291" s="92"/>
      <c r="F291" s="92"/>
      <c r="G291" s="91"/>
      <c r="H291" s="91"/>
      <c r="I291" s="82"/>
      <c r="J291" s="82"/>
      <c r="K291" s="90"/>
      <c r="L291" s="90"/>
    </row>
    <row r="292" spans="1:12" s="133" customFormat="1" ht="12.75">
      <c r="A292" s="78">
        <v>264</v>
      </c>
      <c r="B292" s="294"/>
      <c r="C292" s="295"/>
      <c r="D292" s="92"/>
      <c r="E292" s="92"/>
      <c r="F292" s="92"/>
      <c r="G292" s="91"/>
      <c r="H292" s="91"/>
      <c r="I292" s="82"/>
      <c r="J292" s="82"/>
      <c r="K292" s="90"/>
      <c r="L292" s="90"/>
    </row>
    <row r="293" spans="1:12" s="133" customFormat="1" ht="12.75">
      <c r="A293" s="78">
        <v>265</v>
      </c>
      <c r="B293" s="294"/>
      <c r="C293" s="295"/>
      <c r="D293" s="92"/>
      <c r="E293" s="92"/>
      <c r="F293" s="92"/>
      <c r="G293" s="91"/>
      <c r="H293" s="91"/>
      <c r="I293" s="82"/>
      <c r="J293" s="82"/>
      <c r="K293" s="90"/>
      <c r="L293" s="90"/>
    </row>
    <row r="294" spans="1:12" s="133" customFormat="1" ht="12.75">
      <c r="A294" s="78">
        <v>266</v>
      </c>
      <c r="B294" s="294"/>
      <c r="C294" s="295"/>
      <c r="D294" s="92"/>
      <c r="E294" s="92"/>
      <c r="F294" s="92"/>
      <c r="G294" s="91"/>
      <c r="H294" s="91"/>
      <c r="I294" s="82"/>
      <c r="J294" s="82"/>
      <c r="K294" s="90"/>
      <c r="L294" s="90"/>
    </row>
    <row r="295" spans="1:12" s="133" customFormat="1" ht="12.75">
      <c r="A295" s="78">
        <v>267</v>
      </c>
      <c r="B295" s="294"/>
      <c r="C295" s="295"/>
      <c r="D295" s="92"/>
      <c r="E295" s="92"/>
      <c r="F295" s="92"/>
      <c r="G295" s="91"/>
      <c r="H295" s="91"/>
      <c r="I295" s="82"/>
      <c r="J295" s="82"/>
      <c r="K295" s="90"/>
      <c r="L295" s="90"/>
    </row>
    <row r="296" spans="1:12" s="133" customFormat="1" ht="12.75">
      <c r="A296" s="78">
        <v>268</v>
      </c>
      <c r="B296" s="294"/>
      <c r="C296" s="295"/>
      <c r="D296" s="92"/>
      <c r="E296" s="92"/>
      <c r="F296" s="92"/>
      <c r="G296" s="91"/>
      <c r="H296" s="91"/>
      <c r="I296" s="82"/>
      <c r="J296" s="82"/>
      <c r="K296" s="90"/>
      <c r="L296" s="90"/>
    </row>
    <row r="297" spans="1:12" s="133" customFormat="1" ht="12.75">
      <c r="A297" s="78">
        <v>269</v>
      </c>
      <c r="B297" s="294"/>
      <c r="C297" s="295"/>
      <c r="D297" s="92"/>
      <c r="E297" s="92"/>
      <c r="F297" s="92"/>
      <c r="G297" s="91"/>
      <c r="H297" s="91"/>
      <c r="I297" s="82"/>
      <c r="J297" s="82"/>
      <c r="K297" s="90"/>
      <c r="L297" s="90"/>
    </row>
    <row r="298" spans="1:12" s="133" customFormat="1" ht="12.75">
      <c r="A298" s="78">
        <v>270</v>
      </c>
      <c r="B298" s="294"/>
      <c r="C298" s="295"/>
      <c r="D298" s="92"/>
      <c r="E298" s="92"/>
      <c r="F298" s="92"/>
      <c r="G298" s="91"/>
      <c r="H298" s="91"/>
      <c r="I298" s="82"/>
      <c r="J298" s="82"/>
      <c r="K298" s="90"/>
      <c r="L298" s="90"/>
    </row>
    <row r="299" spans="1:12" s="133" customFormat="1" ht="12.75">
      <c r="A299" s="78">
        <v>271</v>
      </c>
      <c r="B299" s="294"/>
      <c r="C299" s="295"/>
      <c r="D299" s="92"/>
      <c r="E299" s="92"/>
      <c r="F299" s="92"/>
      <c r="G299" s="91"/>
      <c r="H299" s="91"/>
      <c r="I299" s="82"/>
      <c r="J299" s="82"/>
      <c r="K299" s="90"/>
      <c r="L299" s="90"/>
    </row>
    <row r="300" spans="1:12" s="133" customFormat="1" ht="12.75">
      <c r="A300" s="78">
        <v>272</v>
      </c>
      <c r="B300" s="294"/>
      <c r="C300" s="295"/>
      <c r="D300" s="92"/>
      <c r="E300" s="92"/>
      <c r="F300" s="92"/>
      <c r="G300" s="91"/>
      <c r="H300" s="91"/>
      <c r="I300" s="82"/>
      <c r="J300" s="82"/>
      <c r="K300" s="90"/>
      <c r="L300" s="90"/>
    </row>
    <row r="301" spans="1:12" s="133" customFormat="1" ht="12.75">
      <c r="A301" s="78">
        <v>273</v>
      </c>
      <c r="B301" s="294"/>
      <c r="C301" s="295"/>
      <c r="D301" s="92"/>
      <c r="E301" s="92"/>
      <c r="F301" s="92"/>
      <c r="G301" s="91"/>
      <c r="H301" s="91"/>
      <c r="I301" s="82"/>
      <c r="J301" s="82"/>
      <c r="K301" s="90"/>
      <c r="L301" s="90"/>
    </row>
    <row r="302" spans="1:12" s="133" customFormat="1" ht="12.75">
      <c r="A302" s="78">
        <v>274</v>
      </c>
      <c r="B302" s="294"/>
      <c r="C302" s="295"/>
      <c r="D302" s="92"/>
      <c r="E302" s="92"/>
      <c r="F302" s="92"/>
      <c r="G302" s="91"/>
      <c r="H302" s="91"/>
      <c r="I302" s="82"/>
      <c r="J302" s="82"/>
      <c r="K302" s="90"/>
      <c r="L302" s="90"/>
    </row>
    <row r="303" spans="1:12" s="133" customFormat="1" ht="12.75">
      <c r="A303" s="78">
        <v>275</v>
      </c>
      <c r="B303" s="294"/>
      <c r="C303" s="295"/>
      <c r="D303" s="92"/>
      <c r="E303" s="92"/>
      <c r="F303" s="92"/>
      <c r="G303" s="91"/>
      <c r="H303" s="91"/>
      <c r="I303" s="82"/>
      <c r="J303" s="82"/>
      <c r="K303" s="90"/>
      <c r="L303" s="90"/>
    </row>
    <row r="304" spans="1:12" s="133" customFormat="1" ht="12.75">
      <c r="A304" s="78">
        <v>276</v>
      </c>
      <c r="B304" s="294"/>
      <c r="C304" s="295"/>
      <c r="D304" s="92"/>
      <c r="E304" s="92"/>
      <c r="F304" s="92"/>
      <c r="G304" s="91"/>
      <c r="H304" s="91"/>
      <c r="I304" s="82"/>
      <c r="J304" s="82"/>
      <c r="K304" s="90"/>
      <c r="L304" s="90"/>
    </row>
    <row r="305" spans="1:12" s="133" customFormat="1" ht="12.75">
      <c r="A305" s="78">
        <v>277</v>
      </c>
      <c r="B305" s="294"/>
      <c r="C305" s="295"/>
      <c r="D305" s="92"/>
      <c r="E305" s="92"/>
      <c r="F305" s="92"/>
      <c r="G305" s="91"/>
      <c r="H305" s="91"/>
      <c r="I305" s="82"/>
      <c r="J305" s="82"/>
      <c r="K305" s="90"/>
      <c r="L305" s="90"/>
    </row>
    <row r="306" spans="1:12" s="133" customFormat="1" ht="12.75">
      <c r="A306" s="78">
        <v>278</v>
      </c>
      <c r="B306" s="294"/>
      <c r="C306" s="295"/>
      <c r="D306" s="92"/>
      <c r="E306" s="92"/>
      <c r="F306" s="92"/>
      <c r="G306" s="91"/>
      <c r="H306" s="91"/>
      <c r="I306" s="82"/>
      <c r="J306" s="82"/>
      <c r="K306" s="90"/>
      <c r="L306" s="90"/>
    </row>
    <row r="307" spans="1:12" s="133" customFormat="1" ht="12.75">
      <c r="A307" s="78">
        <v>279</v>
      </c>
      <c r="B307" s="294"/>
      <c r="C307" s="295"/>
      <c r="D307" s="92"/>
      <c r="E307" s="92"/>
      <c r="F307" s="92"/>
      <c r="G307" s="91"/>
      <c r="H307" s="91"/>
      <c r="I307" s="82"/>
      <c r="J307" s="82"/>
      <c r="K307" s="90"/>
      <c r="L307" s="90"/>
    </row>
    <row r="308" spans="1:12" s="133" customFormat="1" ht="12.75">
      <c r="A308" s="78">
        <v>280</v>
      </c>
      <c r="B308" s="294"/>
      <c r="C308" s="295"/>
      <c r="D308" s="92"/>
      <c r="E308" s="92"/>
      <c r="F308" s="92"/>
      <c r="G308" s="91"/>
      <c r="H308" s="91"/>
      <c r="I308" s="82"/>
      <c r="J308" s="82"/>
      <c r="K308" s="90"/>
      <c r="L308" s="90"/>
    </row>
    <row r="309" spans="1:12" s="133" customFormat="1" ht="12.75">
      <c r="A309" s="78">
        <v>281</v>
      </c>
      <c r="B309" s="294"/>
      <c r="C309" s="295"/>
      <c r="D309" s="92"/>
      <c r="E309" s="92"/>
      <c r="F309" s="92"/>
      <c r="G309" s="91"/>
      <c r="H309" s="91"/>
      <c r="I309" s="82"/>
      <c r="J309" s="82"/>
      <c r="K309" s="90"/>
      <c r="L309" s="90"/>
    </row>
    <row r="310" spans="1:12" s="133" customFormat="1" ht="12.75">
      <c r="A310" s="78">
        <v>282</v>
      </c>
      <c r="B310" s="294"/>
      <c r="C310" s="295"/>
      <c r="D310" s="92"/>
      <c r="E310" s="92"/>
      <c r="F310" s="92"/>
      <c r="G310" s="91"/>
      <c r="H310" s="91"/>
      <c r="I310" s="82"/>
      <c r="J310" s="82"/>
      <c r="K310" s="90"/>
      <c r="L310" s="90"/>
    </row>
    <row r="311" spans="1:12" s="133" customFormat="1" ht="12.75">
      <c r="A311" s="78">
        <v>283</v>
      </c>
      <c r="B311" s="294"/>
      <c r="C311" s="295"/>
      <c r="D311" s="92"/>
      <c r="E311" s="92"/>
      <c r="F311" s="92"/>
      <c r="G311" s="91"/>
      <c r="H311" s="91"/>
      <c r="I311" s="82"/>
      <c r="J311" s="82"/>
      <c r="K311" s="90"/>
      <c r="L311" s="90"/>
    </row>
    <row r="312" spans="1:12" s="133" customFormat="1" ht="12.75">
      <c r="A312" s="78">
        <v>284</v>
      </c>
      <c r="B312" s="294"/>
      <c r="C312" s="295"/>
      <c r="D312" s="92"/>
      <c r="E312" s="92"/>
      <c r="F312" s="92"/>
      <c r="G312" s="91"/>
      <c r="H312" s="91"/>
      <c r="I312" s="82"/>
      <c r="J312" s="82"/>
      <c r="K312" s="90"/>
      <c r="L312" s="90"/>
    </row>
    <row r="313" spans="1:12" s="133" customFormat="1" ht="12.75">
      <c r="A313" s="78">
        <v>285</v>
      </c>
      <c r="B313" s="294"/>
      <c r="C313" s="295"/>
      <c r="D313" s="92"/>
      <c r="E313" s="92"/>
      <c r="F313" s="92"/>
      <c r="G313" s="91"/>
      <c r="H313" s="91"/>
      <c r="I313" s="82"/>
      <c r="J313" s="82"/>
      <c r="K313" s="90"/>
      <c r="L313" s="90"/>
    </row>
    <row r="314" spans="1:12" s="133" customFormat="1" ht="12.75">
      <c r="A314" s="78">
        <v>286</v>
      </c>
      <c r="B314" s="294"/>
      <c r="C314" s="295"/>
      <c r="D314" s="92"/>
      <c r="E314" s="92"/>
      <c r="F314" s="92"/>
      <c r="G314" s="91"/>
      <c r="H314" s="91"/>
      <c r="I314" s="82"/>
      <c r="J314" s="82"/>
      <c r="K314" s="90"/>
      <c r="L314" s="90"/>
    </row>
    <row r="315" spans="1:12" s="133" customFormat="1" ht="12.75">
      <c r="A315" s="78">
        <v>287</v>
      </c>
      <c r="B315" s="294"/>
      <c r="C315" s="295"/>
      <c r="D315" s="92"/>
      <c r="E315" s="92"/>
      <c r="F315" s="92"/>
      <c r="G315" s="91"/>
      <c r="H315" s="91"/>
      <c r="I315" s="82"/>
      <c r="J315" s="82"/>
      <c r="K315" s="90"/>
      <c r="L315" s="90"/>
    </row>
    <row r="316" spans="1:12" s="133" customFormat="1" ht="12.75">
      <c r="A316" s="78">
        <v>288</v>
      </c>
      <c r="B316" s="294"/>
      <c r="C316" s="295"/>
      <c r="D316" s="92"/>
      <c r="E316" s="92"/>
      <c r="F316" s="92"/>
      <c r="G316" s="91"/>
      <c r="H316" s="91"/>
      <c r="I316" s="82"/>
      <c r="J316" s="82"/>
      <c r="K316" s="90"/>
      <c r="L316" s="90"/>
    </row>
    <row r="317" spans="1:12" s="133" customFormat="1" ht="12.75">
      <c r="A317" s="78">
        <v>289</v>
      </c>
      <c r="B317" s="294"/>
      <c r="C317" s="295"/>
      <c r="D317" s="92"/>
      <c r="E317" s="92"/>
      <c r="F317" s="92"/>
      <c r="G317" s="91"/>
      <c r="H317" s="91"/>
      <c r="I317" s="82"/>
      <c r="J317" s="82"/>
      <c r="K317" s="90"/>
      <c r="L317" s="90"/>
    </row>
    <row r="318" spans="1:12" s="133" customFormat="1" ht="12.75">
      <c r="A318" s="78">
        <v>290</v>
      </c>
      <c r="B318" s="294"/>
      <c r="C318" s="295"/>
      <c r="D318" s="92"/>
      <c r="E318" s="92"/>
      <c r="F318" s="92"/>
      <c r="G318" s="91"/>
      <c r="H318" s="91"/>
      <c r="I318" s="82"/>
      <c r="J318" s="82"/>
      <c r="K318" s="90"/>
      <c r="L318" s="90"/>
    </row>
    <row r="319" spans="1:12" s="133" customFormat="1" ht="12.75">
      <c r="A319" s="78">
        <v>291</v>
      </c>
      <c r="B319" s="294"/>
      <c r="C319" s="295"/>
      <c r="D319" s="92"/>
      <c r="E319" s="92"/>
      <c r="F319" s="92"/>
      <c r="G319" s="91"/>
      <c r="H319" s="91"/>
      <c r="I319" s="82"/>
      <c r="J319" s="82"/>
      <c r="K319" s="90"/>
      <c r="L319" s="90"/>
    </row>
    <row r="320" spans="1:12" s="133" customFormat="1" ht="12.75">
      <c r="A320" s="78">
        <v>292</v>
      </c>
      <c r="B320" s="294"/>
      <c r="C320" s="295"/>
      <c r="D320" s="92"/>
      <c r="E320" s="92"/>
      <c r="F320" s="92"/>
      <c r="G320" s="91"/>
      <c r="H320" s="91"/>
      <c r="I320" s="82"/>
      <c r="J320" s="82"/>
      <c r="K320" s="90"/>
      <c r="L320" s="90"/>
    </row>
    <row r="321" spans="1:12" s="133" customFormat="1" ht="12.75">
      <c r="A321" s="78">
        <v>293</v>
      </c>
      <c r="B321" s="294"/>
      <c r="C321" s="295"/>
      <c r="D321" s="92"/>
      <c r="E321" s="92"/>
      <c r="F321" s="92"/>
      <c r="G321" s="91"/>
      <c r="H321" s="91"/>
      <c r="I321" s="82"/>
      <c r="J321" s="82"/>
      <c r="K321" s="90"/>
      <c r="L321" s="90"/>
    </row>
    <row r="322" spans="1:12" s="133" customFormat="1" ht="12.75">
      <c r="A322" s="78">
        <v>294</v>
      </c>
      <c r="B322" s="294"/>
      <c r="C322" s="295"/>
      <c r="D322" s="92"/>
      <c r="E322" s="92"/>
      <c r="F322" s="92"/>
      <c r="G322" s="91"/>
      <c r="H322" s="91"/>
      <c r="I322" s="82"/>
      <c r="J322" s="82"/>
      <c r="K322" s="90"/>
      <c r="L322" s="90"/>
    </row>
    <row r="323" spans="1:12" s="133" customFormat="1" ht="12.75">
      <c r="A323" s="78">
        <v>295</v>
      </c>
      <c r="B323" s="294"/>
      <c r="C323" s="295"/>
      <c r="D323" s="92"/>
      <c r="E323" s="92"/>
      <c r="F323" s="92"/>
      <c r="G323" s="91"/>
      <c r="H323" s="91"/>
      <c r="I323" s="82"/>
      <c r="J323" s="82"/>
      <c r="K323" s="90"/>
      <c r="L323" s="90"/>
    </row>
    <row r="324" spans="1:12" s="133" customFormat="1" ht="12.75">
      <c r="A324" s="78">
        <v>296</v>
      </c>
      <c r="B324" s="294"/>
      <c r="C324" s="295"/>
      <c r="D324" s="92"/>
      <c r="E324" s="92"/>
      <c r="F324" s="92"/>
      <c r="G324" s="91"/>
      <c r="H324" s="91"/>
      <c r="I324" s="82"/>
      <c r="J324" s="82"/>
      <c r="K324" s="90"/>
      <c r="L324" s="90"/>
    </row>
    <row r="325" spans="1:12" s="133" customFormat="1" ht="12.75">
      <c r="A325" s="78">
        <v>297</v>
      </c>
      <c r="B325" s="294"/>
      <c r="C325" s="295"/>
      <c r="D325" s="92"/>
      <c r="E325" s="92"/>
      <c r="F325" s="92"/>
      <c r="G325" s="91"/>
      <c r="H325" s="91"/>
      <c r="I325" s="82"/>
      <c r="J325" s="82"/>
      <c r="K325" s="90"/>
      <c r="L325" s="90"/>
    </row>
    <row r="326" spans="1:12" s="133" customFormat="1" ht="12.75">
      <c r="A326" s="78">
        <v>298</v>
      </c>
      <c r="B326" s="294"/>
      <c r="C326" s="295"/>
      <c r="D326" s="92"/>
      <c r="E326" s="92"/>
      <c r="F326" s="92"/>
      <c r="G326" s="91"/>
      <c r="H326" s="91"/>
      <c r="I326" s="82"/>
      <c r="J326" s="82"/>
      <c r="K326" s="90"/>
      <c r="L326" s="90"/>
    </row>
    <row r="327" spans="1:12" s="133" customFormat="1" ht="12.75">
      <c r="A327" s="78">
        <v>299</v>
      </c>
      <c r="B327" s="294"/>
      <c r="C327" s="295"/>
      <c r="D327" s="92"/>
      <c r="E327" s="92"/>
      <c r="F327" s="92"/>
      <c r="G327" s="91"/>
      <c r="H327" s="91"/>
      <c r="I327" s="82"/>
      <c r="J327" s="82"/>
      <c r="K327" s="90"/>
      <c r="L327" s="90"/>
    </row>
    <row r="328" spans="1:12" s="133" customFormat="1" ht="12.75">
      <c r="A328" s="78">
        <v>300</v>
      </c>
      <c r="B328" s="294"/>
      <c r="C328" s="295"/>
      <c r="D328" s="92"/>
      <c r="E328" s="92"/>
      <c r="F328" s="92"/>
      <c r="G328" s="91"/>
      <c r="H328" s="91"/>
      <c r="I328" s="82"/>
      <c r="J328" s="82"/>
      <c r="K328" s="90"/>
      <c r="L328" s="90"/>
    </row>
    <row r="329" spans="1:12" s="133" customFormat="1" ht="12.75">
      <c r="A329" s="78">
        <v>301</v>
      </c>
      <c r="B329" s="294"/>
      <c r="C329" s="295"/>
      <c r="D329" s="92"/>
      <c r="E329" s="92"/>
      <c r="F329" s="92"/>
      <c r="G329" s="91"/>
      <c r="H329" s="91"/>
      <c r="I329" s="82"/>
      <c r="J329" s="82"/>
      <c r="K329" s="90"/>
      <c r="L329" s="90"/>
    </row>
    <row r="330" spans="1:12" s="133" customFormat="1" ht="12.75">
      <c r="A330" s="78">
        <v>302</v>
      </c>
      <c r="B330" s="294"/>
      <c r="C330" s="295"/>
      <c r="D330" s="92"/>
      <c r="E330" s="92"/>
      <c r="F330" s="92"/>
      <c r="G330" s="91"/>
      <c r="H330" s="91"/>
      <c r="I330" s="82"/>
      <c r="J330" s="82"/>
      <c r="K330" s="90"/>
      <c r="L330" s="90"/>
    </row>
    <row r="331" spans="1:12" s="133" customFormat="1" ht="12.75">
      <c r="A331" s="78">
        <v>303</v>
      </c>
      <c r="B331" s="294"/>
      <c r="C331" s="295"/>
      <c r="D331" s="92"/>
      <c r="E331" s="92"/>
      <c r="F331" s="92"/>
      <c r="G331" s="91"/>
      <c r="H331" s="91"/>
      <c r="I331" s="82"/>
      <c r="J331" s="82"/>
      <c r="K331" s="90"/>
      <c r="L331" s="90"/>
    </row>
    <row r="332" spans="1:12" s="133" customFormat="1" ht="12.75">
      <c r="A332" s="78">
        <v>304</v>
      </c>
      <c r="B332" s="294"/>
      <c r="C332" s="295"/>
      <c r="D332" s="92"/>
      <c r="E332" s="92"/>
      <c r="F332" s="92"/>
      <c r="G332" s="91"/>
      <c r="H332" s="91"/>
      <c r="I332" s="82"/>
      <c r="J332" s="82"/>
      <c r="K332" s="90"/>
      <c r="L332" s="90"/>
    </row>
    <row r="333" spans="1:12" s="133" customFormat="1" ht="12.75">
      <c r="A333" s="78">
        <v>305</v>
      </c>
      <c r="B333" s="294"/>
      <c r="C333" s="295"/>
      <c r="D333" s="92"/>
      <c r="E333" s="92"/>
      <c r="F333" s="92"/>
      <c r="G333" s="91"/>
      <c r="H333" s="91"/>
      <c r="I333" s="82"/>
      <c r="J333" s="82"/>
      <c r="K333" s="90"/>
      <c r="L333" s="90"/>
    </row>
    <row r="334" spans="1:12" s="133" customFormat="1" ht="12.75">
      <c r="A334" s="78">
        <v>306</v>
      </c>
      <c r="B334" s="294"/>
      <c r="C334" s="295"/>
      <c r="D334" s="92"/>
      <c r="E334" s="92"/>
      <c r="F334" s="92"/>
      <c r="G334" s="91"/>
      <c r="H334" s="91"/>
      <c r="I334" s="82"/>
      <c r="J334" s="82"/>
      <c r="K334" s="90"/>
      <c r="L334" s="90"/>
    </row>
    <row r="335" spans="1:12" s="133" customFormat="1" ht="12.75">
      <c r="A335" s="78">
        <v>307</v>
      </c>
      <c r="B335" s="294"/>
      <c r="C335" s="295"/>
      <c r="D335" s="92"/>
      <c r="E335" s="92"/>
      <c r="F335" s="92"/>
      <c r="G335" s="91"/>
      <c r="H335" s="91"/>
      <c r="I335" s="82"/>
      <c r="J335" s="82"/>
      <c r="K335" s="90"/>
      <c r="L335" s="90"/>
    </row>
    <row r="336" spans="1:12" s="133" customFormat="1" ht="12.75">
      <c r="A336" s="78">
        <v>308</v>
      </c>
      <c r="B336" s="294"/>
      <c r="C336" s="295"/>
      <c r="D336" s="92"/>
      <c r="E336" s="92"/>
      <c r="F336" s="92"/>
      <c r="G336" s="91"/>
      <c r="H336" s="91"/>
      <c r="I336" s="82"/>
      <c r="J336" s="82"/>
      <c r="K336" s="90"/>
      <c r="L336" s="90"/>
    </row>
    <row r="337" spans="1:12" s="133" customFormat="1" ht="12.75">
      <c r="A337" s="78">
        <v>309</v>
      </c>
      <c r="B337" s="294"/>
      <c r="C337" s="295"/>
      <c r="D337" s="92"/>
      <c r="E337" s="92"/>
      <c r="F337" s="92"/>
      <c r="G337" s="91"/>
      <c r="H337" s="91"/>
      <c r="I337" s="82"/>
      <c r="J337" s="82"/>
      <c r="K337" s="90"/>
      <c r="L337" s="90"/>
    </row>
    <row r="338" spans="1:12" s="133" customFormat="1" ht="12.75">
      <c r="A338" s="78">
        <v>310</v>
      </c>
      <c r="B338" s="294"/>
      <c r="C338" s="295"/>
      <c r="D338" s="92"/>
      <c r="E338" s="92"/>
      <c r="F338" s="92"/>
      <c r="G338" s="91"/>
      <c r="H338" s="91"/>
      <c r="I338" s="82"/>
      <c r="J338" s="82"/>
      <c r="K338" s="90"/>
      <c r="L338" s="90"/>
    </row>
    <row r="339" spans="1:12" s="133" customFormat="1" ht="12.75">
      <c r="A339" s="78">
        <v>311</v>
      </c>
      <c r="B339" s="294"/>
      <c r="C339" s="295"/>
      <c r="D339" s="92"/>
      <c r="E339" s="92"/>
      <c r="F339" s="92"/>
      <c r="G339" s="91"/>
      <c r="H339" s="91"/>
      <c r="I339" s="82"/>
      <c r="J339" s="82"/>
      <c r="K339" s="90"/>
      <c r="L339" s="90"/>
    </row>
    <row r="340" spans="1:12" s="133" customFormat="1" ht="12.75">
      <c r="A340" s="78">
        <v>312</v>
      </c>
      <c r="B340" s="294"/>
      <c r="C340" s="295"/>
      <c r="D340" s="92"/>
      <c r="E340" s="92"/>
      <c r="F340" s="92"/>
      <c r="G340" s="91"/>
      <c r="H340" s="91"/>
      <c r="I340" s="82"/>
      <c r="J340" s="82"/>
      <c r="K340" s="90"/>
      <c r="L340" s="90"/>
    </row>
    <row r="341" spans="1:12" s="133" customFormat="1" ht="12.75">
      <c r="A341" s="78">
        <v>313</v>
      </c>
      <c r="B341" s="294"/>
      <c r="C341" s="295"/>
      <c r="D341" s="92"/>
      <c r="E341" s="92"/>
      <c r="F341" s="92"/>
      <c r="G341" s="91"/>
      <c r="H341" s="91"/>
      <c r="I341" s="82"/>
      <c r="J341" s="82"/>
      <c r="K341" s="90"/>
      <c r="L341" s="90"/>
    </row>
    <row r="342" spans="1:12" s="133" customFormat="1" ht="12.75">
      <c r="A342" s="78">
        <v>314</v>
      </c>
      <c r="B342" s="294"/>
      <c r="C342" s="295"/>
      <c r="D342" s="92"/>
      <c r="E342" s="92"/>
      <c r="F342" s="92"/>
      <c r="G342" s="91"/>
      <c r="H342" s="91"/>
      <c r="I342" s="82"/>
      <c r="J342" s="82"/>
      <c r="K342" s="90"/>
      <c r="L342" s="90"/>
    </row>
    <row r="343" spans="1:12" s="133" customFormat="1" ht="12.75">
      <c r="A343" s="78">
        <v>315</v>
      </c>
      <c r="B343" s="294"/>
      <c r="C343" s="295"/>
      <c r="D343" s="92"/>
      <c r="E343" s="92"/>
      <c r="F343" s="92"/>
      <c r="G343" s="91"/>
      <c r="H343" s="91"/>
      <c r="I343" s="82"/>
      <c r="J343" s="82"/>
      <c r="K343" s="90"/>
      <c r="L343" s="90"/>
    </row>
    <row r="344" spans="1:12" s="133" customFormat="1" ht="12.75">
      <c r="A344" s="78">
        <v>316</v>
      </c>
      <c r="B344" s="294"/>
      <c r="C344" s="295"/>
      <c r="D344" s="92"/>
      <c r="E344" s="92"/>
      <c r="F344" s="92"/>
      <c r="G344" s="91"/>
      <c r="H344" s="91"/>
      <c r="I344" s="82"/>
      <c r="J344" s="82"/>
      <c r="K344" s="90"/>
      <c r="L344" s="90"/>
    </row>
    <row r="345" spans="1:12" s="133" customFormat="1" ht="12.75">
      <c r="A345" s="78">
        <v>317</v>
      </c>
      <c r="B345" s="294"/>
      <c r="C345" s="295"/>
      <c r="D345" s="92"/>
      <c r="E345" s="92"/>
      <c r="F345" s="92"/>
      <c r="G345" s="91"/>
      <c r="H345" s="91"/>
      <c r="I345" s="82"/>
      <c r="J345" s="82"/>
      <c r="K345" s="90"/>
      <c r="L345" s="90"/>
    </row>
    <row r="346" spans="1:12" s="133" customFormat="1" ht="12.75">
      <c r="A346" s="78">
        <v>318</v>
      </c>
      <c r="B346" s="294"/>
      <c r="C346" s="295"/>
      <c r="D346" s="92"/>
      <c r="E346" s="92"/>
      <c r="F346" s="92"/>
      <c r="G346" s="91"/>
      <c r="H346" s="91"/>
      <c r="I346" s="82"/>
      <c r="J346" s="82"/>
      <c r="K346" s="90"/>
      <c r="L346" s="90"/>
    </row>
    <row r="347" spans="1:12" s="133" customFormat="1" ht="12.75">
      <c r="A347" s="78">
        <v>319</v>
      </c>
      <c r="B347" s="294"/>
      <c r="C347" s="295"/>
      <c r="D347" s="92"/>
      <c r="E347" s="92"/>
      <c r="F347" s="92"/>
      <c r="G347" s="91"/>
      <c r="H347" s="91"/>
      <c r="I347" s="82"/>
      <c r="J347" s="82"/>
      <c r="K347" s="90"/>
      <c r="L347" s="90"/>
    </row>
    <row r="348" spans="1:12" s="133" customFormat="1" ht="12.75">
      <c r="A348" s="78">
        <v>320</v>
      </c>
      <c r="B348" s="294"/>
      <c r="C348" s="295"/>
      <c r="D348" s="92"/>
      <c r="E348" s="92"/>
      <c r="F348" s="92"/>
      <c r="G348" s="91"/>
      <c r="H348" s="91"/>
      <c r="I348" s="82"/>
      <c r="J348" s="82"/>
      <c r="K348" s="90"/>
      <c r="L348" s="90"/>
    </row>
    <row r="349" spans="1:12" s="133" customFormat="1" ht="12.75">
      <c r="A349" s="78">
        <v>321</v>
      </c>
      <c r="B349" s="294"/>
      <c r="C349" s="295"/>
      <c r="D349" s="92"/>
      <c r="E349" s="92"/>
      <c r="F349" s="92"/>
      <c r="G349" s="91"/>
      <c r="H349" s="91"/>
      <c r="I349" s="82"/>
      <c r="J349" s="82"/>
      <c r="K349" s="90"/>
      <c r="L349" s="90"/>
    </row>
    <row r="350" spans="1:12" s="133" customFormat="1" ht="12.75">
      <c r="A350" s="78">
        <v>322</v>
      </c>
      <c r="B350" s="294"/>
      <c r="C350" s="295"/>
      <c r="D350" s="92"/>
      <c r="E350" s="92"/>
      <c r="F350" s="92"/>
      <c r="G350" s="91"/>
      <c r="H350" s="91"/>
      <c r="I350" s="82"/>
      <c r="J350" s="82"/>
      <c r="K350" s="90"/>
      <c r="L350" s="90"/>
    </row>
    <row r="351" spans="1:12" s="133" customFormat="1" ht="12.75">
      <c r="A351" s="78">
        <v>323</v>
      </c>
      <c r="B351" s="294"/>
      <c r="C351" s="295"/>
      <c r="D351" s="92"/>
      <c r="E351" s="92"/>
      <c r="F351" s="92"/>
      <c r="G351" s="91"/>
      <c r="H351" s="91"/>
      <c r="I351" s="82"/>
      <c r="J351" s="82"/>
      <c r="K351" s="90"/>
      <c r="L351" s="90"/>
    </row>
    <row r="352" spans="1:12" s="133" customFormat="1" ht="12.75">
      <c r="A352" s="78">
        <v>324</v>
      </c>
      <c r="B352" s="294"/>
      <c r="C352" s="295"/>
      <c r="D352" s="92"/>
      <c r="E352" s="92"/>
      <c r="F352" s="92"/>
      <c r="G352" s="91"/>
      <c r="H352" s="91"/>
      <c r="I352" s="82"/>
      <c r="J352" s="82"/>
      <c r="K352" s="90"/>
      <c r="L352" s="90"/>
    </row>
    <row r="353" spans="1:12" s="133" customFormat="1" ht="12.75">
      <c r="A353" s="78">
        <v>325</v>
      </c>
      <c r="B353" s="294"/>
      <c r="C353" s="295"/>
      <c r="D353" s="92"/>
      <c r="E353" s="92"/>
      <c r="F353" s="92"/>
      <c r="G353" s="91"/>
      <c r="H353" s="91"/>
      <c r="I353" s="82"/>
      <c r="J353" s="82"/>
      <c r="K353" s="90"/>
      <c r="L353" s="90"/>
    </row>
    <row r="354" spans="1:12" s="133" customFormat="1" ht="12.75">
      <c r="A354" s="78">
        <v>326</v>
      </c>
      <c r="B354" s="294"/>
      <c r="C354" s="295"/>
      <c r="D354" s="92"/>
      <c r="E354" s="92"/>
      <c r="F354" s="92"/>
      <c r="G354" s="91"/>
      <c r="H354" s="91"/>
      <c r="I354" s="82"/>
      <c r="J354" s="82"/>
      <c r="K354" s="90"/>
      <c r="L354" s="90"/>
    </row>
    <row r="355" spans="1:12" s="133" customFormat="1" ht="12.75">
      <c r="A355" s="78">
        <v>327</v>
      </c>
      <c r="B355" s="294"/>
      <c r="C355" s="295"/>
      <c r="D355" s="92"/>
      <c r="E355" s="92"/>
      <c r="F355" s="92"/>
      <c r="G355" s="91"/>
      <c r="H355" s="91"/>
      <c r="I355" s="82"/>
      <c r="J355" s="82"/>
      <c r="K355" s="90"/>
      <c r="L355" s="90"/>
    </row>
    <row r="356" spans="1:12" s="133" customFormat="1" ht="12.75">
      <c r="A356" s="78">
        <v>328</v>
      </c>
      <c r="B356" s="294"/>
      <c r="C356" s="295"/>
      <c r="D356" s="92"/>
      <c r="E356" s="92"/>
      <c r="F356" s="92"/>
      <c r="G356" s="91"/>
      <c r="H356" s="91"/>
      <c r="I356" s="82"/>
      <c r="J356" s="82"/>
      <c r="K356" s="90"/>
      <c r="L356" s="90"/>
    </row>
    <row r="357" spans="1:12" s="133" customFormat="1" ht="12.75">
      <c r="A357" s="78">
        <v>329</v>
      </c>
      <c r="B357" s="294"/>
      <c r="C357" s="295"/>
      <c r="D357" s="92"/>
      <c r="E357" s="92"/>
      <c r="F357" s="92"/>
      <c r="G357" s="91"/>
      <c r="H357" s="91"/>
      <c r="I357" s="82"/>
      <c r="J357" s="82"/>
      <c r="K357" s="90"/>
      <c r="L357" s="90"/>
    </row>
    <row r="358" spans="1:12" s="133" customFormat="1" ht="12.75">
      <c r="A358" s="78">
        <v>330</v>
      </c>
      <c r="B358" s="294"/>
      <c r="C358" s="295"/>
      <c r="D358" s="92"/>
      <c r="E358" s="92"/>
      <c r="F358" s="92"/>
      <c r="G358" s="91"/>
      <c r="H358" s="91"/>
      <c r="I358" s="82"/>
      <c r="J358" s="82"/>
      <c r="K358" s="90"/>
      <c r="L358" s="90"/>
    </row>
    <row r="359" spans="1:12" s="133" customFormat="1" ht="12.75">
      <c r="A359" s="78">
        <v>331</v>
      </c>
      <c r="B359" s="294"/>
      <c r="C359" s="295"/>
      <c r="D359" s="92"/>
      <c r="E359" s="92"/>
      <c r="F359" s="92"/>
      <c r="G359" s="91"/>
      <c r="H359" s="91"/>
      <c r="I359" s="82"/>
      <c r="J359" s="82"/>
      <c r="K359" s="90"/>
      <c r="L359" s="90"/>
    </row>
    <row r="360" spans="1:12" s="133" customFormat="1" ht="12.75">
      <c r="A360" s="78">
        <v>332</v>
      </c>
      <c r="B360" s="294"/>
      <c r="C360" s="295"/>
      <c r="D360" s="92"/>
      <c r="E360" s="92"/>
      <c r="F360" s="92"/>
      <c r="G360" s="91"/>
      <c r="H360" s="91"/>
      <c r="I360" s="82"/>
      <c r="J360" s="82"/>
      <c r="K360" s="90"/>
      <c r="L360" s="90"/>
    </row>
    <row r="361" spans="1:12" s="133" customFormat="1" ht="12.75">
      <c r="A361" s="78">
        <v>333</v>
      </c>
      <c r="B361" s="294"/>
      <c r="C361" s="295"/>
      <c r="D361" s="92"/>
      <c r="E361" s="92"/>
      <c r="F361" s="92"/>
      <c r="G361" s="91"/>
      <c r="H361" s="91"/>
      <c r="I361" s="82"/>
      <c r="J361" s="82"/>
      <c r="K361" s="90"/>
      <c r="L361" s="90"/>
    </row>
    <row r="362" spans="1:12" s="133" customFormat="1" ht="12.75">
      <c r="A362" s="78">
        <v>334</v>
      </c>
      <c r="B362" s="294"/>
      <c r="C362" s="295"/>
      <c r="D362" s="92"/>
      <c r="E362" s="92"/>
      <c r="F362" s="92"/>
      <c r="G362" s="91"/>
      <c r="H362" s="91"/>
      <c r="I362" s="82"/>
      <c r="J362" s="82"/>
      <c r="K362" s="90"/>
      <c r="L362" s="90"/>
    </row>
    <row r="363" spans="1:12" s="133" customFormat="1" ht="12.75">
      <c r="A363" s="78">
        <v>335</v>
      </c>
      <c r="B363" s="294"/>
      <c r="C363" s="295"/>
      <c r="D363" s="92"/>
      <c r="E363" s="92"/>
      <c r="F363" s="92"/>
      <c r="G363" s="91"/>
      <c r="H363" s="91"/>
      <c r="I363" s="82"/>
      <c r="J363" s="82"/>
      <c r="K363" s="90"/>
      <c r="L363" s="90"/>
    </row>
    <row r="364" spans="1:12" s="133" customFormat="1" ht="12.75">
      <c r="A364" s="78">
        <v>336</v>
      </c>
      <c r="B364" s="294"/>
      <c r="C364" s="295"/>
      <c r="D364" s="92"/>
      <c r="E364" s="92"/>
      <c r="F364" s="92"/>
      <c r="G364" s="91"/>
      <c r="H364" s="91"/>
      <c r="I364" s="82"/>
      <c r="J364" s="82"/>
      <c r="K364" s="90"/>
      <c r="L364" s="90"/>
    </row>
    <row r="365" spans="1:12" s="133" customFormat="1" ht="12.75">
      <c r="A365" s="78">
        <v>337</v>
      </c>
      <c r="B365" s="294"/>
      <c r="C365" s="295"/>
      <c r="D365" s="92"/>
      <c r="E365" s="92"/>
      <c r="F365" s="92"/>
      <c r="G365" s="91"/>
      <c r="H365" s="91"/>
      <c r="I365" s="82"/>
      <c r="J365" s="82"/>
      <c r="K365" s="90"/>
      <c r="L365" s="90"/>
    </row>
    <row r="366" spans="1:12" s="133" customFormat="1" ht="12.75">
      <c r="A366" s="78">
        <v>338</v>
      </c>
      <c r="B366" s="294"/>
      <c r="C366" s="295"/>
      <c r="D366" s="92"/>
      <c r="E366" s="92"/>
      <c r="F366" s="92"/>
      <c r="G366" s="91"/>
      <c r="H366" s="91"/>
      <c r="I366" s="82"/>
      <c r="J366" s="82"/>
      <c r="K366" s="90"/>
      <c r="L366" s="90"/>
    </row>
    <row r="367" spans="1:12" s="133" customFormat="1" ht="12.75">
      <c r="A367" s="78">
        <v>339</v>
      </c>
      <c r="B367" s="294"/>
      <c r="C367" s="295"/>
      <c r="D367" s="92"/>
      <c r="E367" s="92"/>
      <c r="F367" s="92"/>
      <c r="G367" s="91"/>
      <c r="H367" s="91"/>
      <c r="I367" s="82"/>
      <c r="J367" s="82"/>
      <c r="K367" s="90"/>
      <c r="L367" s="90"/>
    </row>
    <row r="368" spans="1:12" s="133" customFormat="1" ht="12.75">
      <c r="A368" s="78">
        <v>340</v>
      </c>
      <c r="B368" s="294"/>
      <c r="C368" s="295"/>
      <c r="D368" s="92"/>
      <c r="E368" s="92"/>
      <c r="F368" s="92"/>
      <c r="G368" s="91"/>
      <c r="H368" s="91"/>
      <c r="I368" s="82"/>
      <c r="J368" s="82"/>
      <c r="K368" s="90"/>
      <c r="L368" s="90"/>
    </row>
    <row r="369" spans="1:12" s="133" customFormat="1" ht="12.75">
      <c r="A369" s="78">
        <v>341</v>
      </c>
      <c r="B369" s="294"/>
      <c r="C369" s="295"/>
      <c r="D369" s="92"/>
      <c r="E369" s="92"/>
      <c r="F369" s="92"/>
      <c r="G369" s="91"/>
      <c r="H369" s="91"/>
      <c r="I369" s="82"/>
      <c r="J369" s="82"/>
      <c r="K369" s="90"/>
      <c r="L369" s="90"/>
    </row>
    <row r="370" spans="1:12" s="133" customFormat="1" ht="12.75">
      <c r="A370" s="78">
        <v>342</v>
      </c>
      <c r="B370" s="294"/>
      <c r="C370" s="295"/>
      <c r="D370" s="92"/>
      <c r="E370" s="92"/>
      <c r="F370" s="92"/>
      <c r="G370" s="91"/>
      <c r="H370" s="91"/>
      <c r="I370" s="82"/>
      <c r="J370" s="82"/>
      <c r="K370" s="90"/>
      <c r="L370" s="90"/>
    </row>
    <row r="371" spans="1:12" s="133" customFormat="1" ht="12.75">
      <c r="A371" s="78">
        <v>343</v>
      </c>
      <c r="B371" s="294"/>
      <c r="C371" s="295"/>
      <c r="D371" s="92"/>
      <c r="E371" s="92"/>
      <c r="F371" s="92"/>
      <c r="G371" s="91"/>
      <c r="H371" s="91"/>
      <c r="I371" s="82"/>
      <c r="J371" s="82"/>
      <c r="K371" s="90"/>
      <c r="L371" s="90"/>
    </row>
    <row r="372" spans="1:12" s="133" customFormat="1" ht="12.75">
      <c r="A372" s="78">
        <v>344</v>
      </c>
      <c r="B372" s="294"/>
      <c r="C372" s="295"/>
      <c r="D372" s="92"/>
      <c r="E372" s="92"/>
      <c r="F372" s="92"/>
      <c r="G372" s="91"/>
      <c r="H372" s="91"/>
      <c r="I372" s="82"/>
      <c r="J372" s="82"/>
      <c r="K372" s="90"/>
      <c r="L372" s="90"/>
    </row>
    <row r="373" spans="1:12" s="133" customFormat="1" ht="12.75">
      <c r="A373" s="78">
        <v>345</v>
      </c>
      <c r="B373" s="294"/>
      <c r="C373" s="295"/>
      <c r="D373" s="92"/>
      <c r="E373" s="92"/>
      <c r="F373" s="92"/>
      <c r="G373" s="91"/>
      <c r="H373" s="91"/>
      <c r="I373" s="82"/>
      <c r="J373" s="82"/>
      <c r="K373" s="90"/>
      <c r="L373" s="90"/>
    </row>
    <row r="374" spans="1:12" s="133" customFormat="1" ht="12.75">
      <c r="A374" s="78">
        <v>346</v>
      </c>
      <c r="B374" s="294"/>
      <c r="C374" s="295"/>
      <c r="D374" s="92"/>
      <c r="E374" s="92"/>
      <c r="F374" s="92"/>
      <c r="G374" s="91"/>
      <c r="H374" s="91"/>
      <c r="I374" s="82"/>
      <c r="J374" s="82"/>
      <c r="K374" s="90"/>
      <c r="L374" s="90"/>
    </row>
    <row r="375" spans="1:12" s="133" customFormat="1" ht="12.75">
      <c r="A375" s="78">
        <v>347</v>
      </c>
      <c r="B375" s="294"/>
      <c r="C375" s="295"/>
      <c r="D375" s="92"/>
      <c r="E375" s="92"/>
      <c r="F375" s="92"/>
      <c r="G375" s="91"/>
      <c r="H375" s="91"/>
      <c r="I375" s="82"/>
      <c r="J375" s="82"/>
      <c r="K375" s="90"/>
      <c r="L375" s="90"/>
    </row>
    <row r="376" spans="1:12" s="133" customFormat="1" ht="12.75">
      <c r="A376" s="78">
        <v>348</v>
      </c>
      <c r="B376" s="294"/>
      <c r="C376" s="295"/>
      <c r="D376" s="92"/>
      <c r="E376" s="92"/>
      <c r="F376" s="92"/>
      <c r="G376" s="91"/>
      <c r="H376" s="91"/>
      <c r="I376" s="82"/>
      <c r="J376" s="82"/>
      <c r="K376" s="90"/>
      <c r="L376" s="90"/>
    </row>
    <row r="377" spans="1:12" s="133" customFormat="1" ht="12.75">
      <c r="A377" s="78">
        <v>349</v>
      </c>
      <c r="B377" s="294"/>
      <c r="C377" s="295"/>
      <c r="D377" s="92"/>
      <c r="E377" s="92"/>
      <c r="F377" s="92"/>
      <c r="G377" s="91"/>
      <c r="H377" s="91"/>
      <c r="I377" s="82"/>
      <c r="J377" s="82"/>
      <c r="K377" s="90"/>
      <c r="L377" s="90"/>
    </row>
    <row r="378" spans="1:12" s="133" customFormat="1" ht="12.75">
      <c r="A378" s="78">
        <v>350</v>
      </c>
      <c r="B378" s="294"/>
      <c r="C378" s="295"/>
      <c r="D378" s="92"/>
      <c r="E378" s="92"/>
      <c r="F378" s="92"/>
      <c r="G378" s="91"/>
      <c r="H378" s="91"/>
      <c r="I378" s="82"/>
      <c r="J378" s="82"/>
      <c r="K378" s="90"/>
      <c r="L378" s="90"/>
    </row>
    <row r="379" spans="1:12" s="133" customFormat="1" ht="12.75">
      <c r="A379" s="78">
        <v>351</v>
      </c>
      <c r="B379" s="294"/>
      <c r="C379" s="295"/>
      <c r="D379" s="92"/>
      <c r="E379" s="92"/>
      <c r="F379" s="92"/>
      <c r="G379" s="91"/>
      <c r="H379" s="91"/>
      <c r="I379" s="82"/>
      <c r="J379" s="82"/>
      <c r="K379" s="90"/>
      <c r="L379" s="90"/>
    </row>
    <row r="380" spans="1:12" s="133" customFormat="1" ht="12.75">
      <c r="A380" s="78">
        <v>352</v>
      </c>
      <c r="B380" s="294"/>
      <c r="C380" s="295"/>
      <c r="D380" s="92"/>
      <c r="E380" s="92"/>
      <c r="F380" s="92"/>
      <c r="G380" s="91"/>
      <c r="H380" s="91"/>
      <c r="I380" s="82"/>
      <c r="J380" s="82"/>
      <c r="K380" s="90"/>
      <c r="L380" s="90"/>
    </row>
    <row r="381" spans="1:12" s="133" customFormat="1" ht="12.75">
      <c r="A381" s="78">
        <v>353</v>
      </c>
      <c r="B381" s="294"/>
      <c r="C381" s="295"/>
      <c r="D381" s="92"/>
      <c r="E381" s="92"/>
      <c r="F381" s="92"/>
      <c r="G381" s="91"/>
      <c r="H381" s="91"/>
      <c r="I381" s="82"/>
      <c r="J381" s="82"/>
      <c r="K381" s="90"/>
      <c r="L381" s="90"/>
    </row>
    <row r="382" spans="1:12" s="133" customFormat="1" ht="12.75">
      <c r="A382" s="78">
        <v>354</v>
      </c>
      <c r="B382" s="294"/>
      <c r="C382" s="295"/>
      <c r="D382" s="92"/>
      <c r="E382" s="92"/>
      <c r="F382" s="92"/>
      <c r="G382" s="91"/>
      <c r="H382" s="91"/>
      <c r="I382" s="82"/>
      <c r="J382" s="82"/>
      <c r="K382" s="90"/>
      <c r="L382" s="90"/>
    </row>
    <row r="383" spans="1:12" s="133" customFormat="1" ht="12.75">
      <c r="A383" s="78">
        <v>355</v>
      </c>
      <c r="B383" s="294"/>
      <c r="C383" s="295"/>
      <c r="D383" s="92"/>
      <c r="E383" s="92"/>
      <c r="F383" s="92"/>
      <c r="G383" s="91"/>
      <c r="H383" s="91"/>
      <c r="I383" s="82"/>
      <c r="J383" s="82"/>
      <c r="K383" s="90"/>
      <c r="L383" s="90"/>
    </row>
    <row r="384" spans="1:12" s="133" customFormat="1" ht="12.75">
      <c r="A384" s="78">
        <v>356</v>
      </c>
      <c r="B384" s="294"/>
      <c r="C384" s="295"/>
      <c r="D384" s="92"/>
      <c r="E384" s="92"/>
      <c r="F384" s="92"/>
      <c r="G384" s="91"/>
      <c r="H384" s="91"/>
      <c r="I384" s="82"/>
      <c r="J384" s="82"/>
      <c r="K384" s="90"/>
      <c r="L384" s="90"/>
    </row>
    <row r="385" spans="1:12" s="133" customFormat="1" ht="12.75">
      <c r="A385" s="78">
        <v>357</v>
      </c>
      <c r="B385" s="294"/>
      <c r="C385" s="295"/>
      <c r="D385" s="92"/>
      <c r="E385" s="92"/>
      <c r="F385" s="92"/>
      <c r="G385" s="91"/>
      <c r="H385" s="91"/>
      <c r="I385" s="82"/>
      <c r="J385" s="82"/>
      <c r="K385" s="90"/>
      <c r="L385" s="90"/>
    </row>
    <row r="386" spans="1:12" s="133" customFormat="1" ht="12.75">
      <c r="A386" s="78">
        <v>358</v>
      </c>
      <c r="B386" s="294"/>
      <c r="C386" s="295"/>
      <c r="D386" s="92"/>
      <c r="E386" s="92"/>
      <c r="F386" s="92"/>
      <c r="G386" s="91"/>
      <c r="H386" s="91"/>
      <c r="I386" s="82"/>
      <c r="J386" s="82"/>
      <c r="K386" s="90"/>
      <c r="L386" s="90"/>
    </row>
    <row r="387" spans="1:12" s="133" customFormat="1" ht="12.75">
      <c r="A387" s="78">
        <v>359</v>
      </c>
      <c r="B387" s="294"/>
      <c r="C387" s="295"/>
      <c r="D387" s="92"/>
      <c r="E387" s="92"/>
      <c r="F387" s="92"/>
      <c r="G387" s="91"/>
      <c r="H387" s="91"/>
      <c r="I387" s="82"/>
      <c r="J387" s="82"/>
      <c r="K387" s="90"/>
      <c r="L387" s="90"/>
    </row>
    <row r="388" spans="1:12" s="133" customFormat="1" ht="12.75">
      <c r="A388" s="78">
        <v>360</v>
      </c>
      <c r="B388" s="294"/>
      <c r="C388" s="295"/>
      <c r="D388" s="92"/>
      <c r="E388" s="92"/>
      <c r="F388" s="92"/>
      <c r="G388" s="91"/>
      <c r="H388" s="91"/>
      <c r="I388" s="82"/>
      <c r="J388" s="82"/>
      <c r="K388" s="90"/>
      <c r="L388" s="90"/>
    </row>
    <row r="389" spans="1:12" s="133" customFormat="1" ht="12.75">
      <c r="A389" s="78">
        <v>361</v>
      </c>
      <c r="B389" s="294"/>
      <c r="C389" s="295"/>
      <c r="D389" s="92"/>
      <c r="E389" s="92"/>
      <c r="F389" s="92"/>
      <c r="G389" s="91"/>
      <c r="H389" s="91"/>
      <c r="I389" s="82"/>
      <c r="J389" s="82"/>
      <c r="K389" s="90"/>
      <c r="L389" s="90"/>
    </row>
    <row r="390" spans="1:12" s="133" customFormat="1" ht="12.75">
      <c r="A390" s="78">
        <v>362</v>
      </c>
      <c r="B390" s="294"/>
      <c r="C390" s="295"/>
      <c r="D390" s="92"/>
      <c r="E390" s="92"/>
      <c r="F390" s="92"/>
      <c r="G390" s="91"/>
      <c r="H390" s="91"/>
      <c r="I390" s="82"/>
      <c r="J390" s="82"/>
      <c r="K390" s="90"/>
      <c r="L390" s="90"/>
    </row>
    <row r="391" spans="1:12" s="133" customFormat="1" ht="12.75">
      <c r="A391" s="78">
        <v>363</v>
      </c>
      <c r="B391" s="294"/>
      <c r="C391" s="295"/>
      <c r="D391" s="92"/>
      <c r="E391" s="92"/>
      <c r="F391" s="92"/>
      <c r="G391" s="91"/>
      <c r="H391" s="91"/>
      <c r="I391" s="82"/>
      <c r="J391" s="82"/>
      <c r="K391" s="90"/>
      <c r="L391" s="90"/>
    </row>
    <row r="392" spans="1:12" s="133" customFormat="1" ht="12.75">
      <c r="A392" s="78">
        <v>364</v>
      </c>
      <c r="B392" s="294"/>
      <c r="C392" s="295"/>
      <c r="D392" s="92"/>
      <c r="E392" s="92"/>
      <c r="F392" s="92"/>
      <c r="G392" s="91"/>
      <c r="H392" s="91"/>
      <c r="I392" s="82"/>
      <c r="J392" s="82"/>
      <c r="K392" s="90"/>
      <c r="L392" s="90"/>
    </row>
    <row r="393" spans="1:12" s="133" customFormat="1" ht="12.75">
      <c r="A393" s="78">
        <v>365</v>
      </c>
      <c r="B393" s="294"/>
      <c r="C393" s="295"/>
      <c r="D393" s="92"/>
      <c r="E393" s="92"/>
      <c r="F393" s="92"/>
      <c r="G393" s="91"/>
      <c r="H393" s="91"/>
      <c r="I393" s="82"/>
      <c r="J393" s="82"/>
      <c r="K393" s="90"/>
      <c r="L393" s="90"/>
    </row>
    <row r="394" spans="1:12" s="133" customFormat="1" ht="12.75">
      <c r="A394" s="78">
        <v>366</v>
      </c>
      <c r="B394" s="294"/>
      <c r="C394" s="295"/>
      <c r="D394" s="92"/>
      <c r="E394" s="92"/>
      <c r="F394" s="92"/>
      <c r="G394" s="91"/>
      <c r="H394" s="91"/>
      <c r="I394" s="82"/>
      <c r="J394" s="82"/>
      <c r="K394" s="90"/>
      <c r="L394" s="90"/>
    </row>
    <row r="395" spans="1:12" s="133" customFormat="1" ht="12.75">
      <c r="A395" s="78">
        <v>367</v>
      </c>
      <c r="B395" s="294"/>
      <c r="C395" s="295"/>
      <c r="D395" s="92"/>
      <c r="E395" s="92"/>
      <c r="F395" s="92"/>
      <c r="G395" s="91"/>
      <c r="H395" s="91"/>
      <c r="I395" s="82"/>
      <c r="J395" s="82"/>
      <c r="K395" s="90"/>
      <c r="L395" s="90"/>
    </row>
    <row r="396" spans="1:12" s="133" customFormat="1" ht="12.75">
      <c r="A396" s="78">
        <v>368</v>
      </c>
      <c r="B396" s="294"/>
      <c r="C396" s="295"/>
      <c r="D396" s="92"/>
      <c r="E396" s="92"/>
      <c r="F396" s="92"/>
      <c r="G396" s="91"/>
      <c r="H396" s="91"/>
      <c r="I396" s="82"/>
      <c r="J396" s="82"/>
      <c r="K396" s="90"/>
      <c r="L396" s="90"/>
    </row>
    <row r="397" spans="1:12" s="133" customFormat="1" ht="12.75">
      <c r="A397" s="78">
        <v>369</v>
      </c>
      <c r="B397" s="294"/>
      <c r="C397" s="295"/>
      <c r="D397" s="92"/>
      <c r="E397" s="92"/>
      <c r="F397" s="92"/>
      <c r="G397" s="91"/>
      <c r="H397" s="91"/>
      <c r="I397" s="82"/>
      <c r="J397" s="82"/>
      <c r="K397" s="90"/>
      <c r="L397" s="90"/>
    </row>
    <row r="398" spans="1:12" s="133" customFormat="1" ht="12.75">
      <c r="A398" s="78">
        <v>370</v>
      </c>
      <c r="B398" s="294"/>
      <c r="C398" s="295"/>
      <c r="D398" s="92"/>
      <c r="E398" s="92"/>
      <c r="F398" s="92"/>
      <c r="G398" s="91"/>
      <c r="H398" s="91"/>
      <c r="I398" s="82"/>
      <c r="J398" s="82"/>
      <c r="K398" s="90"/>
      <c r="L398" s="90"/>
    </row>
    <row r="399" spans="1:12" s="133" customFormat="1" ht="12.75">
      <c r="A399" s="78">
        <v>371</v>
      </c>
      <c r="B399" s="294"/>
      <c r="C399" s="295"/>
      <c r="D399" s="92"/>
      <c r="E399" s="92"/>
      <c r="F399" s="92"/>
      <c r="G399" s="91"/>
      <c r="H399" s="91"/>
      <c r="I399" s="82"/>
      <c r="J399" s="82"/>
      <c r="K399" s="90"/>
      <c r="L399" s="90"/>
    </row>
    <row r="400" spans="1:12" s="133" customFormat="1" ht="12.75">
      <c r="A400" s="78">
        <v>372</v>
      </c>
      <c r="B400" s="294"/>
      <c r="C400" s="295"/>
      <c r="D400" s="92"/>
      <c r="E400" s="92"/>
      <c r="F400" s="92"/>
      <c r="G400" s="91"/>
      <c r="H400" s="91"/>
      <c r="I400" s="82"/>
      <c r="J400" s="82"/>
      <c r="K400" s="90"/>
      <c r="L400" s="90"/>
    </row>
    <row r="401" spans="1:12" s="133" customFormat="1" ht="12.75">
      <c r="A401" s="78">
        <v>373</v>
      </c>
      <c r="B401" s="294"/>
      <c r="C401" s="295"/>
      <c r="D401" s="92"/>
      <c r="E401" s="92"/>
      <c r="F401" s="92"/>
      <c r="G401" s="91"/>
      <c r="H401" s="91"/>
      <c r="I401" s="82"/>
      <c r="J401" s="82"/>
      <c r="K401" s="90"/>
      <c r="L401" s="90"/>
    </row>
    <row r="402" spans="1:12" s="133" customFormat="1" ht="12.75">
      <c r="A402" s="78">
        <v>374</v>
      </c>
      <c r="B402" s="294"/>
      <c r="C402" s="295"/>
      <c r="D402" s="92"/>
      <c r="E402" s="92"/>
      <c r="F402" s="92"/>
      <c r="G402" s="91"/>
      <c r="H402" s="91"/>
      <c r="I402" s="82"/>
      <c r="J402" s="82"/>
      <c r="K402" s="90"/>
      <c r="L402" s="90"/>
    </row>
    <row r="403" spans="1:12" s="133" customFormat="1" ht="12.75">
      <c r="A403" s="78">
        <v>375</v>
      </c>
      <c r="B403" s="294"/>
      <c r="C403" s="295"/>
      <c r="D403" s="92"/>
      <c r="E403" s="92"/>
      <c r="F403" s="92"/>
      <c r="G403" s="91"/>
      <c r="H403" s="91"/>
      <c r="I403" s="82"/>
      <c r="J403" s="82"/>
      <c r="K403" s="90"/>
      <c r="L403" s="90"/>
    </row>
    <row r="404" spans="1:12" s="133" customFormat="1" ht="12.75">
      <c r="A404" s="78">
        <v>376</v>
      </c>
      <c r="B404" s="294"/>
      <c r="C404" s="295"/>
      <c r="D404" s="92"/>
      <c r="E404" s="92"/>
      <c r="F404" s="92"/>
      <c r="G404" s="91"/>
      <c r="H404" s="91"/>
      <c r="I404" s="82"/>
      <c r="J404" s="82"/>
      <c r="K404" s="90"/>
      <c r="L404" s="90"/>
    </row>
    <row r="405" spans="1:12" s="133" customFormat="1" ht="12.75">
      <c r="A405" s="78">
        <v>377</v>
      </c>
      <c r="B405" s="294"/>
      <c r="C405" s="295"/>
      <c r="D405" s="92"/>
      <c r="E405" s="92"/>
      <c r="F405" s="92"/>
      <c r="G405" s="91"/>
      <c r="H405" s="91"/>
      <c r="I405" s="82"/>
      <c r="J405" s="82"/>
      <c r="K405" s="90"/>
      <c r="L405" s="90"/>
    </row>
    <row r="406" spans="1:12" s="133" customFormat="1" ht="12.75">
      <c r="A406" s="78">
        <v>378</v>
      </c>
      <c r="B406" s="294"/>
      <c r="C406" s="295"/>
      <c r="D406" s="92"/>
      <c r="E406" s="92"/>
      <c r="F406" s="92"/>
      <c r="G406" s="91"/>
      <c r="H406" s="91"/>
      <c r="I406" s="82"/>
      <c r="J406" s="82"/>
      <c r="K406" s="90"/>
      <c r="L406" s="90"/>
    </row>
    <row r="407" spans="1:12" s="133" customFormat="1" ht="12.75">
      <c r="A407" s="78">
        <v>379</v>
      </c>
      <c r="B407" s="294"/>
      <c r="C407" s="295"/>
      <c r="D407" s="92"/>
      <c r="E407" s="92"/>
      <c r="F407" s="92"/>
      <c r="G407" s="91"/>
      <c r="H407" s="91"/>
      <c r="I407" s="82"/>
      <c r="J407" s="82"/>
      <c r="K407" s="90"/>
      <c r="L407" s="90"/>
    </row>
    <row r="408" spans="1:12" s="133" customFormat="1" ht="12.75">
      <c r="A408" s="78">
        <v>380</v>
      </c>
      <c r="B408" s="294"/>
      <c r="C408" s="295"/>
      <c r="D408" s="92"/>
      <c r="E408" s="92"/>
      <c r="F408" s="92"/>
      <c r="G408" s="91"/>
      <c r="H408" s="91"/>
      <c r="I408" s="82"/>
      <c r="J408" s="82"/>
      <c r="K408" s="90"/>
      <c r="L408" s="90"/>
    </row>
    <row r="409" spans="1:12" s="133" customFormat="1" ht="12.75">
      <c r="A409" s="78">
        <v>381</v>
      </c>
      <c r="B409" s="294"/>
      <c r="C409" s="295"/>
      <c r="D409" s="92"/>
      <c r="E409" s="92"/>
      <c r="F409" s="92"/>
      <c r="G409" s="91"/>
      <c r="H409" s="91"/>
      <c r="I409" s="82"/>
      <c r="J409" s="82"/>
      <c r="K409" s="90"/>
      <c r="L409" s="90"/>
    </row>
    <row r="410" spans="1:12" s="133" customFormat="1" ht="12.75">
      <c r="A410" s="78">
        <v>382</v>
      </c>
      <c r="B410" s="294"/>
      <c r="C410" s="295"/>
      <c r="D410" s="92"/>
      <c r="E410" s="92"/>
      <c r="F410" s="92"/>
      <c r="G410" s="91"/>
      <c r="H410" s="91"/>
      <c r="I410" s="82"/>
      <c r="J410" s="82"/>
      <c r="K410" s="90"/>
      <c r="L410" s="90"/>
    </row>
    <row r="411" spans="1:12" s="133" customFormat="1" ht="12.75">
      <c r="A411" s="78">
        <v>383</v>
      </c>
      <c r="B411" s="294"/>
      <c r="C411" s="295"/>
      <c r="D411" s="92"/>
      <c r="E411" s="92"/>
      <c r="F411" s="92"/>
      <c r="G411" s="91"/>
      <c r="H411" s="91"/>
      <c r="I411" s="82"/>
      <c r="J411" s="82"/>
      <c r="K411" s="90"/>
      <c r="L411" s="90"/>
    </row>
    <row r="412" spans="1:12" s="133" customFormat="1" ht="12.75">
      <c r="A412" s="78">
        <v>384</v>
      </c>
      <c r="B412" s="294"/>
      <c r="C412" s="295"/>
      <c r="D412" s="92"/>
      <c r="E412" s="92"/>
      <c r="F412" s="92"/>
      <c r="G412" s="91"/>
      <c r="H412" s="91"/>
      <c r="I412" s="82"/>
      <c r="J412" s="82"/>
      <c r="K412" s="90"/>
      <c r="L412" s="90"/>
    </row>
    <row r="413" spans="1:12" s="133" customFormat="1" ht="12.75">
      <c r="A413" s="78">
        <v>385</v>
      </c>
      <c r="B413" s="294"/>
      <c r="C413" s="295"/>
      <c r="D413" s="92"/>
      <c r="E413" s="92"/>
      <c r="F413" s="92"/>
      <c r="G413" s="91"/>
      <c r="H413" s="91"/>
      <c r="I413" s="82"/>
      <c r="J413" s="82"/>
      <c r="K413" s="90"/>
      <c r="L413" s="90"/>
    </row>
    <row r="414" spans="1:12" s="133" customFormat="1" ht="12.75">
      <c r="A414" s="78">
        <v>386</v>
      </c>
      <c r="B414" s="294"/>
      <c r="C414" s="295"/>
      <c r="D414" s="92"/>
      <c r="E414" s="92"/>
      <c r="F414" s="92"/>
      <c r="G414" s="91"/>
      <c r="H414" s="91"/>
      <c r="I414" s="82"/>
      <c r="J414" s="82"/>
      <c r="K414" s="90"/>
      <c r="L414" s="90"/>
    </row>
    <row r="415" spans="1:12" s="133" customFormat="1" ht="12.75">
      <c r="A415" s="78">
        <v>387</v>
      </c>
      <c r="B415" s="294"/>
      <c r="C415" s="295"/>
      <c r="D415" s="92"/>
      <c r="E415" s="92"/>
      <c r="F415" s="92"/>
      <c r="G415" s="91"/>
      <c r="H415" s="91"/>
      <c r="I415" s="82"/>
      <c r="J415" s="82"/>
      <c r="K415" s="90"/>
      <c r="L415" s="90"/>
    </row>
    <row r="416" spans="1:12" s="133" customFormat="1" ht="12.75">
      <c r="A416" s="78">
        <v>388</v>
      </c>
      <c r="B416" s="294"/>
      <c r="C416" s="295"/>
      <c r="D416" s="92"/>
      <c r="E416" s="92"/>
      <c r="F416" s="92"/>
      <c r="G416" s="91"/>
      <c r="H416" s="91"/>
      <c r="I416" s="82"/>
      <c r="J416" s="82"/>
      <c r="K416" s="90"/>
      <c r="L416" s="90"/>
    </row>
    <row r="417" spans="1:12" s="133" customFormat="1" ht="12.75">
      <c r="A417" s="78">
        <v>389</v>
      </c>
      <c r="B417" s="294"/>
      <c r="C417" s="295"/>
      <c r="D417" s="92"/>
      <c r="E417" s="92"/>
      <c r="F417" s="92"/>
      <c r="G417" s="91"/>
      <c r="H417" s="91"/>
      <c r="I417" s="82"/>
      <c r="J417" s="82"/>
      <c r="K417" s="90"/>
      <c r="L417" s="90"/>
    </row>
    <row r="418" spans="1:12" s="133" customFormat="1" ht="12.75">
      <c r="A418" s="78">
        <v>390</v>
      </c>
      <c r="B418" s="294"/>
      <c r="C418" s="295"/>
      <c r="D418" s="92"/>
      <c r="E418" s="92"/>
      <c r="F418" s="92"/>
      <c r="G418" s="91"/>
      <c r="H418" s="91"/>
      <c r="I418" s="82"/>
      <c r="J418" s="82"/>
      <c r="K418" s="90"/>
      <c r="L418" s="90"/>
    </row>
    <row r="419" spans="1:12" s="133" customFormat="1" ht="12.75">
      <c r="A419" s="78">
        <v>391</v>
      </c>
      <c r="B419" s="294"/>
      <c r="C419" s="295"/>
      <c r="D419" s="92"/>
      <c r="E419" s="92"/>
      <c r="F419" s="92"/>
      <c r="G419" s="91"/>
      <c r="H419" s="91"/>
      <c r="I419" s="82"/>
      <c r="J419" s="82"/>
      <c r="K419" s="90"/>
      <c r="L419" s="90"/>
    </row>
    <row r="420" spans="1:12" s="133" customFormat="1" ht="12.75">
      <c r="A420" s="78">
        <v>392</v>
      </c>
      <c r="B420" s="294"/>
      <c r="C420" s="295"/>
      <c r="D420" s="92"/>
      <c r="E420" s="92"/>
      <c r="F420" s="92"/>
      <c r="G420" s="91"/>
      <c r="H420" s="91"/>
      <c r="I420" s="82"/>
      <c r="J420" s="82"/>
      <c r="K420" s="90"/>
      <c r="L420" s="90"/>
    </row>
    <row r="421" spans="1:12" s="133" customFormat="1" ht="12.75">
      <c r="A421" s="78">
        <v>393</v>
      </c>
      <c r="B421" s="294"/>
      <c r="C421" s="295"/>
      <c r="D421" s="92"/>
      <c r="E421" s="92"/>
      <c r="F421" s="92"/>
      <c r="G421" s="91"/>
      <c r="H421" s="91"/>
      <c r="I421" s="82"/>
      <c r="J421" s="82"/>
      <c r="K421" s="90"/>
      <c r="L421" s="90"/>
    </row>
    <row r="422" spans="1:12" s="133" customFormat="1" ht="12.75">
      <c r="A422" s="78">
        <v>394</v>
      </c>
      <c r="B422" s="294"/>
      <c r="C422" s="295"/>
      <c r="D422" s="92"/>
      <c r="E422" s="92"/>
      <c r="F422" s="92"/>
      <c r="G422" s="91"/>
      <c r="H422" s="91"/>
      <c r="I422" s="82"/>
      <c r="J422" s="82"/>
      <c r="K422" s="90"/>
      <c r="L422" s="90"/>
    </row>
    <row r="423" spans="1:12" s="133" customFormat="1" ht="12.75">
      <c r="A423" s="78">
        <v>395</v>
      </c>
      <c r="B423" s="294"/>
      <c r="C423" s="295"/>
      <c r="D423" s="92"/>
      <c r="E423" s="92"/>
      <c r="F423" s="92"/>
      <c r="G423" s="91"/>
      <c r="H423" s="91"/>
      <c r="I423" s="82"/>
      <c r="J423" s="82"/>
      <c r="K423" s="90"/>
      <c r="L423" s="90"/>
    </row>
    <row r="424" spans="1:12" s="133" customFormat="1" ht="12.75">
      <c r="A424" s="78">
        <v>396</v>
      </c>
      <c r="B424" s="294"/>
      <c r="C424" s="295"/>
      <c r="D424" s="92"/>
      <c r="E424" s="92"/>
      <c r="F424" s="92"/>
      <c r="G424" s="91"/>
      <c r="H424" s="91"/>
      <c r="I424" s="82"/>
      <c r="J424" s="82"/>
      <c r="K424" s="90"/>
      <c r="L424" s="90"/>
    </row>
    <row r="425" spans="1:12" s="133" customFormat="1" ht="12.75">
      <c r="A425" s="78">
        <v>397</v>
      </c>
      <c r="B425" s="294"/>
      <c r="C425" s="295"/>
      <c r="D425" s="92"/>
      <c r="E425" s="92"/>
      <c r="F425" s="92"/>
      <c r="G425" s="91"/>
      <c r="H425" s="91"/>
      <c r="I425" s="82"/>
      <c r="J425" s="82"/>
      <c r="K425" s="90"/>
      <c r="L425" s="90"/>
    </row>
    <row r="426" spans="1:12" s="133" customFormat="1" ht="12.75">
      <c r="A426" s="78">
        <v>398</v>
      </c>
      <c r="B426" s="294"/>
      <c r="C426" s="295"/>
      <c r="D426" s="92"/>
      <c r="E426" s="92"/>
      <c r="F426" s="92"/>
      <c r="G426" s="91"/>
      <c r="H426" s="91"/>
      <c r="I426" s="82"/>
      <c r="J426" s="82"/>
      <c r="K426" s="90"/>
      <c r="L426" s="90"/>
    </row>
    <row r="427" spans="1:12" s="133" customFormat="1" ht="12.75">
      <c r="A427" s="78">
        <v>399</v>
      </c>
      <c r="B427" s="294"/>
      <c r="C427" s="295"/>
      <c r="D427" s="92"/>
      <c r="E427" s="92"/>
      <c r="F427" s="92"/>
      <c r="G427" s="91"/>
      <c r="H427" s="91"/>
      <c r="I427" s="82"/>
      <c r="J427" s="82"/>
      <c r="K427" s="90"/>
      <c r="L427" s="90"/>
    </row>
    <row r="428" spans="1:12" s="133" customFormat="1" ht="12.75">
      <c r="A428" s="78">
        <v>400</v>
      </c>
      <c r="B428" s="294"/>
      <c r="C428" s="295"/>
      <c r="D428" s="92"/>
      <c r="E428" s="92"/>
      <c r="F428" s="92"/>
      <c r="G428" s="91"/>
      <c r="H428" s="91"/>
      <c r="I428" s="82"/>
      <c r="J428" s="82"/>
      <c r="K428" s="90"/>
      <c r="L428" s="90"/>
    </row>
    <row r="429" spans="1:12" s="133" customFormat="1" ht="12.75">
      <c r="A429" s="78">
        <v>401</v>
      </c>
      <c r="B429" s="294"/>
      <c r="C429" s="295"/>
      <c r="D429" s="92"/>
      <c r="E429" s="92"/>
      <c r="F429" s="92"/>
      <c r="G429" s="91"/>
      <c r="H429" s="91"/>
      <c r="I429" s="82"/>
      <c r="J429" s="82"/>
      <c r="K429" s="90"/>
      <c r="L429" s="90"/>
    </row>
    <row r="430" spans="1:12" s="133" customFormat="1" ht="12.75">
      <c r="A430" s="78">
        <v>402</v>
      </c>
      <c r="B430" s="294"/>
      <c r="C430" s="295"/>
      <c r="D430" s="92"/>
      <c r="E430" s="92"/>
      <c r="F430" s="92"/>
      <c r="G430" s="91"/>
      <c r="H430" s="91"/>
      <c r="I430" s="82"/>
      <c r="J430" s="82"/>
      <c r="K430" s="90"/>
      <c r="L430" s="90"/>
    </row>
    <row r="431" spans="1:12" s="133" customFormat="1" ht="12.75">
      <c r="A431" s="78">
        <v>403</v>
      </c>
      <c r="B431" s="294"/>
      <c r="C431" s="295"/>
      <c r="D431" s="92"/>
      <c r="E431" s="92"/>
      <c r="F431" s="92"/>
      <c r="G431" s="91"/>
      <c r="H431" s="91"/>
      <c r="I431" s="82"/>
      <c r="J431" s="82"/>
      <c r="K431" s="90"/>
      <c r="L431" s="90"/>
    </row>
    <row r="432" spans="1:12" s="133" customFormat="1" ht="12.75">
      <c r="A432" s="78">
        <v>404</v>
      </c>
      <c r="B432" s="294"/>
      <c r="C432" s="295"/>
      <c r="D432" s="92"/>
      <c r="E432" s="92"/>
      <c r="F432" s="92"/>
      <c r="G432" s="91"/>
      <c r="H432" s="91"/>
      <c r="I432" s="82"/>
      <c r="J432" s="82"/>
      <c r="K432" s="90"/>
      <c r="L432" s="90"/>
    </row>
    <row r="433" spans="1:12" s="133" customFormat="1" ht="12.75">
      <c r="A433" s="78">
        <v>405</v>
      </c>
      <c r="B433" s="294"/>
      <c r="C433" s="295"/>
      <c r="D433" s="92"/>
      <c r="E433" s="92"/>
      <c r="F433" s="92"/>
      <c r="G433" s="91"/>
      <c r="H433" s="91"/>
      <c r="I433" s="82"/>
      <c r="J433" s="82"/>
      <c r="K433" s="90"/>
      <c r="L433" s="90"/>
    </row>
    <row r="434" spans="1:12" s="133" customFormat="1" ht="12.75">
      <c r="A434" s="78">
        <v>406</v>
      </c>
      <c r="B434" s="294"/>
      <c r="C434" s="295"/>
      <c r="D434" s="92"/>
      <c r="E434" s="92"/>
      <c r="F434" s="92"/>
      <c r="G434" s="91"/>
      <c r="H434" s="91"/>
      <c r="I434" s="82"/>
      <c r="J434" s="82"/>
      <c r="K434" s="90"/>
      <c r="L434" s="90"/>
    </row>
    <row r="435" spans="1:12" s="133" customFormat="1" ht="12.75">
      <c r="A435" s="78">
        <v>407</v>
      </c>
      <c r="B435" s="294"/>
      <c r="C435" s="295"/>
      <c r="D435" s="92"/>
      <c r="E435" s="92"/>
      <c r="F435" s="92"/>
      <c r="G435" s="91"/>
      <c r="H435" s="91"/>
      <c r="I435" s="82"/>
      <c r="J435" s="82"/>
      <c r="K435" s="90"/>
      <c r="L435" s="90"/>
    </row>
    <row r="436" spans="1:12" s="133" customFormat="1" ht="12.75">
      <c r="A436" s="78">
        <v>408</v>
      </c>
      <c r="B436" s="294"/>
      <c r="C436" s="295"/>
      <c r="D436" s="92"/>
      <c r="E436" s="92"/>
      <c r="F436" s="92"/>
      <c r="G436" s="91"/>
      <c r="H436" s="91"/>
      <c r="I436" s="82"/>
      <c r="J436" s="82"/>
      <c r="K436" s="90"/>
      <c r="L436" s="90"/>
    </row>
    <row r="437" spans="1:12" s="133" customFormat="1" ht="12.75">
      <c r="A437" s="78">
        <v>409</v>
      </c>
      <c r="B437" s="294"/>
      <c r="C437" s="295"/>
      <c r="D437" s="92"/>
      <c r="E437" s="92"/>
      <c r="F437" s="92"/>
      <c r="G437" s="91"/>
      <c r="H437" s="91"/>
      <c r="I437" s="82"/>
      <c r="J437" s="82"/>
      <c r="K437" s="90"/>
      <c r="L437" s="90"/>
    </row>
    <row r="438" spans="1:12" s="133" customFormat="1" ht="12.75">
      <c r="A438" s="78">
        <v>410</v>
      </c>
      <c r="B438" s="294"/>
      <c r="C438" s="295"/>
      <c r="D438" s="92"/>
      <c r="E438" s="92"/>
      <c r="F438" s="92"/>
      <c r="G438" s="91"/>
      <c r="H438" s="91"/>
      <c r="I438" s="82"/>
      <c r="J438" s="82"/>
      <c r="K438" s="90"/>
      <c r="L438" s="90"/>
    </row>
    <row r="439" spans="1:12" s="133" customFormat="1" ht="12.75">
      <c r="A439" s="78">
        <v>411</v>
      </c>
      <c r="B439" s="294"/>
      <c r="C439" s="295"/>
      <c r="D439" s="92"/>
      <c r="E439" s="92"/>
      <c r="F439" s="92"/>
      <c r="G439" s="91"/>
      <c r="H439" s="91"/>
      <c r="I439" s="82"/>
      <c r="J439" s="82"/>
      <c r="K439" s="90"/>
      <c r="L439" s="90"/>
    </row>
    <row r="440" spans="1:12" s="133" customFormat="1" ht="12.75">
      <c r="A440" s="78">
        <v>412</v>
      </c>
      <c r="B440" s="294"/>
      <c r="C440" s="295"/>
      <c r="D440" s="92"/>
      <c r="E440" s="92"/>
      <c r="F440" s="92"/>
      <c r="G440" s="91"/>
      <c r="H440" s="91"/>
      <c r="I440" s="82"/>
      <c r="J440" s="82"/>
      <c r="K440" s="90"/>
      <c r="L440" s="90"/>
    </row>
    <row r="441" spans="1:12" s="133" customFormat="1" ht="12.75">
      <c r="A441" s="78">
        <v>413</v>
      </c>
      <c r="B441" s="294"/>
      <c r="C441" s="295"/>
      <c r="D441" s="92"/>
      <c r="E441" s="92"/>
      <c r="F441" s="92"/>
      <c r="G441" s="91"/>
      <c r="H441" s="91"/>
      <c r="I441" s="82"/>
      <c r="J441" s="82"/>
      <c r="K441" s="90"/>
      <c r="L441" s="90"/>
    </row>
    <row r="442" spans="1:12" s="133" customFormat="1" ht="12.75">
      <c r="A442" s="78">
        <v>414</v>
      </c>
      <c r="B442" s="294"/>
      <c r="C442" s="295"/>
      <c r="D442" s="92"/>
      <c r="E442" s="92"/>
      <c r="F442" s="92"/>
      <c r="G442" s="91"/>
      <c r="H442" s="91"/>
      <c r="I442" s="82"/>
      <c r="J442" s="82"/>
      <c r="K442" s="90"/>
      <c r="L442" s="90"/>
    </row>
    <row r="443" spans="1:12" s="133" customFormat="1" ht="12.75">
      <c r="A443" s="78">
        <v>415</v>
      </c>
      <c r="B443" s="294"/>
      <c r="C443" s="295"/>
      <c r="D443" s="92"/>
      <c r="E443" s="92"/>
      <c r="F443" s="92"/>
      <c r="G443" s="91"/>
      <c r="H443" s="91"/>
      <c r="I443" s="82"/>
      <c r="J443" s="82"/>
      <c r="K443" s="90"/>
      <c r="L443" s="90"/>
    </row>
    <row r="444" spans="1:12" s="133" customFormat="1" ht="12.75">
      <c r="A444" s="78">
        <v>416</v>
      </c>
      <c r="B444" s="294"/>
      <c r="C444" s="295"/>
      <c r="D444" s="92"/>
      <c r="E444" s="92"/>
      <c r="F444" s="92"/>
      <c r="G444" s="91"/>
      <c r="H444" s="91"/>
      <c r="I444" s="82"/>
      <c r="J444" s="82"/>
      <c r="K444" s="90"/>
      <c r="L444" s="90"/>
    </row>
    <row r="445" spans="1:12" s="133" customFormat="1" ht="12.75">
      <c r="A445" s="78">
        <v>417</v>
      </c>
      <c r="B445" s="294"/>
      <c r="C445" s="295"/>
      <c r="D445" s="92"/>
      <c r="E445" s="92"/>
      <c r="F445" s="92"/>
      <c r="G445" s="91"/>
      <c r="H445" s="91"/>
      <c r="I445" s="82"/>
      <c r="J445" s="82"/>
      <c r="K445" s="90"/>
      <c r="L445" s="90"/>
    </row>
    <row r="446" spans="1:12" s="133" customFormat="1" ht="12.75">
      <c r="A446" s="78">
        <v>418</v>
      </c>
      <c r="B446" s="294"/>
      <c r="C446" s="295"/>
      <c r="D446" s="92"/>
      <c r="E446" s="92"/>
      <c r="F446" s="92"/>
      <c r="G446" s="91"/>
      <c r="H446" s="91"/>
      <c r="I446" s="82"/>
      <c r="J446" s="82"/>
      <c r="K446" s="90"/>
      <c r="L446" s="90"/>
    </row>
    <row r="447" spans="1:12" s="133" customFormat="1" ht="12.75">
      <c r="A447" s="78">
        <v>419</v>
      </c>
      <c r="B447" s="294"/>
      <c r="C447" s="295"/>
      <c r="D447" s="92"/>
      <c r="E447" s="92"/>
      <c r="F447" s="92"/>
      <c r="G447" s="91"/>
      <c r="H447" s="91"/>
      <c r="I447" s="82"/>
      <c r="J447" s="82"/>
      <c r="K447" s="90"/>
      <c r="L447" s="90"/>
    </row>
    <row r="448" spans="1:12" s="133" customFormat="1" ht="12.75">
      <c r="A448" s="78">
        <v>420</v>
      </c>
      <c r="B448" s="294"/>
      <c r="C448" s="295"/>
      <c r="D448" s="92"/>
      <c r="E448" s="92"/>
      <c r="F448" s="92"/>
      <c r="G448" s="91"/>
      <c r="H448" s="91"/>
      <c r="I448" s="82"/>
      <c r="J448" s="82"/>
      <c r="K448" s="90"/>
      <c r="L448" s="90"/>
    </row>
    <row r="449" spans="1:12" s="133" customFormat="1" ht="12.75">
      <c r="A449" s="78">
        <v>421</v>
      </c>
      <c r="B449" s="294"/>
      <c r="C449" s="295"/>
      <c r="D449" s="92"/>
      <c r="E449" s="92"/>
      <c r="F449" s="92"/>
      <c r="G449" s="91"/>
      <c r="H449" s="91"/>
      <c r="I449" s="82"/>
      <c r="J449" s="82"/>
      <c r="K449" s="90"/>
      <c r="L449" s="90"/>
    </row>
    <row r="450" spans="1:12" s="133" customFormat="1" ht="12.75">
      <c r="A450" s="78">
        <v>422</v>
      </c>
      <c r="B450" s="294"/>
      <c r="C450" s="295"/>
      <c r="D450" s="92"/>
      <c r="E450" s="92"/>
      <c r="F450" s="92"/>
      <c r="G450" s="91"/>
      <c r="H450" s="91"/>
      <c r="I450" s="82"/>
      <c r="J450" s="82"/>
      <c r="K450" s="90"/>
      <c r="L450" s="90"/>
    </row>
    <row r="451" spans="1:12" s="133" customFormat="1" ht="12.75">
      <c r="A451" s="78">
        <v>423</v>
      </c>
      <c r="B451" s="294"/>
      <c r="C451" s="295"/>
      <c r="D451" s="92"/>
      <c r="E451" s="92"/>
      <c r="F451" s="92"/>
      <c r="G451" s="91"/>
      <c r="H451" s="91"/>
      <c r="I451" s="82"/>
      <c r="J451" s="82"/>
      <c r="K451" s="90"/>
      <c r="L451" s="90"/>
    </row>
    <row r="452" spans="1:12" s="133" customFormat="1" ht="12.75">
      <c r="A452" s="78">
        <v>424</v>
      </c>
      <c r="B452" s="294"/>
      <c r="C452" s="295"/>
      <c r="D452" s="92"/>
      <c r="E452" s="92"/>
      <c r="F452" s="92"/>
      <c r="G452" s="91"/>
      <c r="H452" s="91"/>
      <c r="I452" s="82"/>
      <c r="J452" s="82"/>
      <c r="K452" s="90"/>
      <c r="L452" s="90"/>
    </row>
    <row r="453" spans="1:12" s="133" customFormat="1" ht="12.75">
      <c r="A453" s="78">
        <v>425</v>
      </c>
      <c r="B453" s="294"/>
      <c r="C453" s="295"/>
      <c r="D453" s="92"/>
      <c r="E453" s="92"/>
      <c r="F453" s="92"/>
      <c r="G453" s="91"/>
      <c r="H453" s="91"/>
      <c r="I453" s="82"/>
      <c r="J453" s="82"/>
      <c r="K453" s="90"/>
      <c r="L453" s="90"/>
    </row>
    <row r="454" spans="1:12" s="133" customFormat="1" ht="12.75">
      <c r="A454" s="78">
        <v>426</v>
      </c>
      <c r="B454" s="294"/>
      <c r="C454" s="295"/>
      <c r="D454" s="92"/>
      <c r="E454" s="92"/>
      <c r="F454" s="92"/>
      <c r="G454" s="91"/>
      <c r="H454" s="91"/>
      <c r="I454" s="82"/>
      <c r="J454" s="82"/>
      <c r="K454" s="90"/>
      <c r="L454" s="90"/>
    </row>
    <row r="455" spans="1:12" s="133" customFormat="1" ht="12.75">
      <c r="A455" s="78">
        <v>427</v>
      </c>
      <c r="B455" s="294"/>
      <c r="C455" s="295"/>
      <c r="D455" s="92"/>
      <c r="E455" s="92"/>
      <c r="F455" s="92"/>
      <c r="G455" s="91"/>
      <c r="H455" s="91"/>
      <c r="I455" s="82"/>
      <c r="J455" s="82"/>
      <c r="K455" s="90"/>
      <c r="L455" s="90"/>
    </row>
    <row r="456" spans="1:12" s="133" customFormat="1" ht="12.75">
      <c r="A456" s="78">
        <v>428</v>
      </c>
      <c r="B456" s="294"/>
      <c r="C456" s="295"/>
      <c r="D456" s="92"/>
      <c r="E456" s="92"/>
      <c r="F456" s="92"/>
      <c r="G456" s="91"/>
      <c r="H456" s="91"/>
      <c r="I456" s="82"/>
      <c r="J456" s="82"/>
      <c r="K456" s="90"/>
      <c r="L456" s="90"/>
    </row>
    <row r="457" spans="1:12" s="133" customFormat="1" ht="12.75">
      <c r="A457" s="78">
        <v>429</v>
      </c>
      <c r="B457" s="294"/>
      <c r="C457" s="295"/>
      <c r="D457" s="92"/>
      <c r="E457" s="92"/>
      <c r="F457" s="92"/>
      <c r="G457" s="91"/>
      <c r="H457" s="91"/>
      <c r="I457" s="82"/>
      <c r="J457" s="82"/>
      <c r="K457" s="90"/>
      <c r="L457" s="90"/>
    </row>
    <row r="458" spans="1:12" s="133" customFormat="1" ht="12.75">
      <c r="A458" s="78">
        <v>430</v>
      </c>
      <c r="B458" s="294"/>
      <c r="C458" s="295"/>
      <c r="D458" s="92"/>
      <c r="E458" s="92"/>
      <c r="F458" s="92"/>
      <c r="G458" s="91"/>
      <c r="H458" s="91"/>
      <c r="I458" s="82"/>
      <c r="J458" s="82"/>
      <c r="K458" s="90"/>
      <c r="L458" s="90"/>
    </row>
    <row r="459" spans="1:12" s="133" customFormat="1" ht="12.75">
      <c r="A459" s="78">
        <v>431</v>
      </c>
      <c r="B459" s="294"/>
      <c r="C459" s="295"/>
      <c r="D459" s="92"/>
      <c r="E459" s="92"/>
      <c r="F459" s="92"/>
      <c r="G459" s="91"/>
      <c r="H459" s="91"/>
      <c r="I459" s="82"/>
      <c r="J459" s="82"/>
      <c r="K459" s="90"/>
      <c r="L459" s="90"/>
    </row>
    <row r="460" spans="1:12" s="133" customFormat="1" ht="12.75">
      <c r="A460" s="78">
        <v>432</v>
      </c>
      <c r="B460" s="294"/>
      <c r="C460" s="295"/>
      <c r="D460" s="92"/>
      <c r="E460" s="92"/>
      <c r="F460" s="92"/>
      <c r="G460" s="91"/>
      <c r="H460" s="91"/>
      <c r="I460" s="82"/>
      <c r="J460" s="82"/>
      <c r="K460" s="90"/>
      <c r="L460" s="90"/>
    </row>
    <row r="461" spans="1:12" s="133" customFormat="1" ht="12.75">
      <c r="A461" s="78">
        <v>433</v>
      </c>
      <c r="B461" s="294"/>
      <c r="C461" s="295"/>
      <c r="D461" s="92"/>
      <c r="E461" s="92"/>
      <c r="F461" s="92"/>
      <c r="G461" s="91"/>
      <c r="H461" s="91"/>
      <c r="I461" s="82"/>
      <c r="J461" s="82"/>
      <c r="K461" s="90"/>
      <c r="L461" s="90"/>
    </row>
    <row r="462" spans="1:12" s="133" customFormat="1" ht="12.75">
      <c r="A462" s="78">
        <v>434</v>
      </c>
      <c r="B462" s="294"/>
      <c r="C462" s="295"/>
      <c r="D462" s="92"/>
      <c r="E462" s="92"/>
      <c r="F462" s="92"/>
      <c r="G462" s="91"/>
      <c r="H462" s="91"/>
      <c r="I462" s="82"/>
      <c r="J462" s="82"/>
      <c r="K462" s="90"/>
      <c r="L462" s="90"/>
    </row>
    <row r="463" spans="1:12" s="133" customFormat="1" ht="12.75">
      <c r="A463" s="78">
        <v>435</v>
      </c>
      <c r="B463" s="294"/>
      <c r="C463" s="295"/>
      <c r="D463" s="92"/>
      <c r="E463" s="92"/>
      <c r="F463" s="92"/>
      <c r="G463" s="91"/>
      <c r="H463" s="91"/>
      <c r="I463" s="82"/>
      <c r="J463" s="82"/>
      <c r="K463" s="90"/>
      <c r="L463" s="90"/>
    </row>
    <row r="464" spans="1:12" s="133" customFormat="1" ht="12.75">
      <c r="A464" s="78">
        <v>436</v>
      </c>
      <c r="B464" s="294"/>
      <c r="C464" s="295"/>
      <c r="D464" s="92"/>
      <c r="E464" s="92"/>
      <c r="F464" s="92"/>
      <c r="G464" s="91"/>
      <c r="H464" s="91"/>
      <c r="I464" s="82"/>
      <c r="J464" s="82"/>
      <c r="K464" s="90"/>
      <c r="L464" s="90"/>
    </row>
    <row r="465" spans="1:12" s="133" customFormat="1" ht="12.75">
      <c r="A465" s="78">
        <v>437</v>
      </c>
      <c r="B465" s="294"/>
      <c r="C465" s="295"/>
      <c r="D465" s="92"/>
      <c r="E465" s="92"/>
      <c r="F465" s="92"/>
      <c r="G465" s="91"/>
      <c r="H465" s="91"/>
      <c r="I465" s="82"/>
      <c r="J465" s="82"/>
      <c r="K465" s="90"/>
      <c r="L465" s="90"/>
    </row>
    <row r="466" spans="1:12" s="133" customFormat="1" ht="12.75">
      <c r="A466" s="78">
        <v>438</v>
      </c>
      <c r="B466" s="294"/>
      <c r="C466" s="295"/>
      <c r="D466" s="92"/>
      <c r="E466" s="92"/>
      <c r="F466" s="92"/>
      <c r="G466" s="91"/>
      <c r="H466" s="91"/>
      <c r="I466" s="82"/>
      <c r="J466" s="82"/>
      <c r="K466" s="90"/>
      <c r="L466" s="90"/>
    </row>
    <row r="467" spans="1:12" s="133" customFormat="1" ht="12.75">
      <c r="A467" s="78">
        <v>439</v>
      </c>
      <c r="B467" s="294"/>
      <c r="C467" s="295"/>
      <c r="D467" s="92"/>
      <c r="E467" s="92"/>
      <c r="F467" s="92"/>
      <c r="G467" s="91"/>
      <c r="H467" s="91"/>
      <c r="I467" s="82"/>
      <c r="J467" s="82"/>
      <c r="K467" s="90"/>
      <c r="L467" s="90"/>
    </row>
    <row r="468" spans="1:12" s="133" customFormat="1" ht="12.75">
      <c r="A468" s="78">
        <v>440</v>
      </c>
      <c r="B468" s="294"/>
      <c r="C468" s="295"/>
      <c r="D468" s="92"/>
      <c r="E468" s="92"/>
      <c r="F468" s="92"/>
      <c r="G468" s="91"/>
      <c r="H468" s="91"/>
      <c r="I468" s="82"/>
      <c r="J468" s="82"/>
      <c r="K468" s="90"/>
      <c r="L468" s="90"/>
    </row>
    <row r="469" spans="1:12" s="133" customFormat="1" ht="12.75">
      <c r="A469" s="78">
        <v>441</v>
      </c>
      <c r="B469" s="294"/>
      <c r="C469" s="295"/>
      <c r="D469" s="92"/>
      <c r="E469" s="92"/>
      <c r="F469" s="92"/>
      <c r="G469" s="91"/>
      <c r="H469" s="91"/>
      <c r="I469" s="82"/>
      <c r="J469" s="82"/>
      <c r="K469" s="90"/>
      <c r="L469" s="90"/>
    </row>
    <row r="470" spans="1:12" s="133" customFormat="1" ht="12.75">
      <c r="A470" s="78">
        <v>442</v>
      </c>
      <c r="B470" s="294"/>
      <c r="C470" s="295"/>
      <c r="D470" s="92"/>
      <c r="E470" s="92"/>
      <c r="F470" s="92"/>
      <c r="G470" s="91"/>
      <c r="H470" s="91"/>
      <c r="I470" s="82"/>
      <c r="J470" s="82"/>
      <c r="K470" s="90"/>
      <c r="L470" s="90"/>
    </row>
    <row r="471" spans="1:12" s="133" customFormat="1" ht="12.75">
      <c r="A471" s="78">
        <v>443</v>
      </c>
      <c r="B471" s="294"/>
      <c r="C471" s="295"/>
      <c r="D471" s="92"/>
      <c r="E471" s="92"/>
      <c r="F471" s="92"/>
      <c r="G471" s="91"/>
      <c r="H471" s="91"/>
      <c r="I471" s="82"/>
      <c r="J471" s="82"/>
      <c r="K471" s="90"/>
      <c r="L471" s="90"/>
    </row>
    <row r="472" spans="1:12" s="133" customFormat="1" ht="12.75">
      <c r="A472" s="78">
        <v>444</v>
      </c>
      <c r="B472" s="294"/>
      <c r="C472" s="295"/>
      <c r="D472" s="92"/>
      <c r="E472" s="92"/>
      <c r="F472" s="92"/>
      <c r="G472" s="91"/>
      <c r="H472" s="91"/>
      <c r="I472" s="82"/>
      <c r="J472" s="82"/>
      <c r="K472" s="90"/>
      <c r="L472" s="90"/>
    </row>
    <row r="473" spans="1:12" s="133" customFormat="1" ht="12.75">
      <c r="A473" s="78">
        <v>445</v>
      </c>
      <c r="B473" s="294"/>
      <c r="C473" s="295"/>
      <c r="D473" s="92"/>
      <c r="E473" s="92"/>
      <c r="F473" s="92"/>
      <c r="G473" s="91"/>
      <c r="H473" s="91"/>
      <c r="I473" s="82"/>
      <c r="J473" s="82"/>
      <c r="K473" s="90"/>
      <c r="L473" s="90"/>
    </row>
    <row r="474" spans="1:12" s="133" customFormat="1" ht="12.75">
      <c r="A474" s="78">
        <v>446</v>
      </c>
      <c r="B474" s="294"/>
      <c r="C474" s="295"/>
      <c r="D474" s="92"/>
      <c r="E474" s="92"/>
      <c r="F474" s="92"/>
      <c r="G474" s="91"/>
      <c r="H474" s="91"/>
      <c r="I474" s="82"/>
      <c r="J474" s="82"/>
      <c r="K474" s="90"/>
      <c r="L474" s="90"/>
    </row>
    <row r="475" spans="1:12" s="133" customFormat="1" ht="12.75">
      <c r="A475" s="78">
        <v>447</v>
      </c>
      <c r="B475" s="294"/>
      <c r="C475" s="295"/>
      <c r="D475" s="92"/>
      <c r="E475" s="92"/>
      <c r="F475" s="92"/>
      <c r="G475" s="91"/>
      <c r="H475" s="91"/>
      <c r="I475" s="82"/>
      <c r="J475" s="82"/>
      <c r="K475" s="90"/>
      <c r="L475" s="90"/>
    </row>
    <row r="476" spans="1:12" s="133" customFormat="1" ht="12.75">
      <c r="A476" s="78">
        <v>448</v>
      </c>
      <c r="B476" s="294"/>
      <c r="C476" s="295"/>
      <c r="D476" s="92"/>
      <c r="E476" s="92"/>
      <c r="F476" s="92"/>
      <c r="G476" s="91"/>
      <c r="H476" s="91"/>
      <c r="I476" s="82"/>
      <c r="J476" s="82"/>
      <c r="K476" s="90"/>
      <c r="L476" s="90"/>
    </row>
    <row r="477" spans="1:12" s="133" customFormat="1" ht="12.75">
      <c r="A477" s="78">
        <v>449</v>
      </c>
      <c r="B477" s="294"/>
      <c r="C477" s="295"/>
      <c r="D477" s="92"/>
      <c r="E477" s="92"/>
      <c r="F477" s="92"/>
      <c r="G477" s="91"/>
      <c r="H477" s="91"/>
      <c r="I477" s="82"/>
      <c r="J477" s="82"/>
      <c r="K477" s="90"/>
      <c r="L477" s="90"/>
    </row>
    <row r="478" spans="1:12" s="133" customFormat="1" ht="12.75">
      <c r="A478" s="78">
        <v>450</v>
      </c>
      <c r="B478" s="294"/>
      <c r="C478" s="295"/>
      <c r="D478" s="92"/>
      <c r="E478" s="92"/>
      <c r="F478" s="92"/>
      <c r="G478" s="91"/>
      <c r="H478" s="91"/>
      <c r="I478" s="82"/>
      <c r="J478" s="82"/>
      <c r="K478" s="90"/>
      <c r="L478" s="90"/>
    </row>
    <row r="479" spans="1:12" s="133" customFormat="1" ht="12.75">
      <c r="A479" s="78">
        <v>451</v>
      </c>
      <c r="B479" s="294"/>
      <c r="C479" s="295"/>
      <c r="D479" s="92"/>
      <c r="E479" s="92"/>
      <c r="F479" s="92"/>
      <c r="G479" s="91"/>
      <c r="H479" s="91"/>
      <c r="I479" s="82"/>
      <c r="J479" s="82"/>
      <c r="K479" s="90"/>
      <c r="L479" s="90"/>
    </row>
    <row r="480" spans="1:12" s="133" customFormat="1" ht="12.75">
      <c r="A480" s="78">
        <v>452</v>
      </c>
      <c r="B480" s="294"/>
      <c r="C480" s="295"/>
      <c r="D480" s="92"/>
      <c r="E480" s="92"/>
      <c r="F480" s="92"/>
      <c r="G480" s="91"/>
      <c r="H480" s="91"/>
      <c r="I480" s="82"/>
      <c r="J480" s="82"/>
      <c r="K480" s="90"/>
      <c r="L480" s="90"/>
    </row>
    <row r="481" spans="1:12" s="133" customFormat="1" ht="12.75">
      <c r="A481" s="78">
        <v>453</v>
      </c>
      <c r="B481" s="294"/>
      <c r="C481" s="295"/>
      <c r="D481" s="92"/>
      <c r="E481" s="92"/>
      <c r="F481" s="92"/>
      <c r="G481" s="91"/>
      <c r="H481" s="91"/>
      <c r="I481" s="82"/>
      <c r="J481" s="82"/>
      <c r="K481" s="90"/>
      <c r="L481" s="90"/>
    </row>
    <row r="482" spans="1:12" s="133" customFormat="1" ht="12.75">
      <c r="A482" s="78">
        <v>454</v>
      </c>
      <c r="B482" s="294"/>
      <c r="C482" s="295"/>
      <c r="D482" s="92"/>
      <c r="E482" s="92"/>
      <c r="F482" s="92"/>
      <c r="G482" s="91"/>
      <c r="H482" s="91"/>
      <c r="I482" s="82"/>
      <c r="J482" s="82"/>
      <c r="K482" s="90"/>
      <c r="L482" s="90"/>
    </row>
    <row r="483" spans="1:12" s="133" customFormat="1" ht="12.75">
      <c r="A483" s="78">
        <v>455</v>
      </c>
      <c r="B483" s="294"/>
      <c r="C483" s="295"/>
      <c r="D483" s="92"/>
      <c r="E483" s="92"/>
      <c r="F483" s="92"/>
      <c r="G483" s="91"/>
      <c r="H483" s="91"/>
      <c r="I483" s="82"/>
      <c r="J483" s="82"/>
      <c r="K483" s="90"/>
      <c r="L483" s="90"/>
    </row>
    <row r="484" spans="1:12" s="133" customFormat="1" ht="12.75">
      <c r="A484" s="78">
        <v>456</v>
      </c>
      <c r="B484" s="294"/>
      <c r="C484" s="295"/>
      <c r="D484" s="92"/>
      <c r="E484" s="92"/>
      <c r="F484" s="92"/>
      <c r="G484" s="91"/>
      <c r="H484" s="91"/>
      <c r="I484" s="82"/>
      <c r="J484" s="82"/>
      <c r="K484" s="90"/>
      <c r="L484" s="90"/>
    </row>
    <row r="485" spans="1:12" s="133" customFormat="1" ht="12.75">
      <c r="A485" s="78">
        <v>457</v>
      </c>
      <c r="B485" s="294"/>
      <c r="C485" s="295"/>
      <c r="D485" s="92"/>
      <c r="E485" s="92"/>
      <c r="F485" s="92"/>
      <c r="G485" s="91"/>
      <c r="H485" s="91"/>
      <c r="I485" s="82"/>
      <c r="J485" s="82"/>
      <c r="K485" s="90"/>
      <c r="L485" s="90"/>
    </row>
    <row r="486" spans="1:12" s="133" customFormat="1" ht="12.75">
      <c r="A486" s="78">
        <v>458</v>
      </c>
      <c r="B486" s="294"/>
      <c r="C486" s="295"/>
      <c r="D486" s="92"/>
      <c r="E486" s="92"/>
      <c r="F486" s="92"/>
      <c r="G486" s="91"/>
      <c r="H486" s="91"/>
      <c r="I486" s="82"/>
      <c r="J486" s="82"/>
      <c r="K486" s="90"/>
      <c r="L486" s="90"/>
    </row>
    <row r="487" spans="1:12" s="133" customFormat="1" ht="12.75">
      <c r="A487" s="78">
        <v>459</v>
      </c>
      <c r="B487" s="294"/>
      <c r="C487" s="295"/>
      <c r="D487" s="92"/>
      <c r="E487" s="92"/>
      <c r="F487" s="92"/>
      <c r="G487" s="91"/>
      <c r="H487" s="91"/>
      <c r="I487" s="82"/>
      <c r="J487" s="82"/>
      <c r="K487" s="90"/>
      <c r="L487" s="90"/>
    </row>
    <row r="488" spans="1:12" s="133" customFormat="1" ht="12.75">
      <c r="A488" s="78">
        <v>460</v>
      </c>
      <c r="B488" s="294"/>
      <c r="C488" s="295"/>
      <c r="D488" s="92"/>
      <c r="E488" s="92"/>
      <c r="F488" s="92"/>
      <c r="G488" s="91"/>
      <c r="H488" s="91"/>
      <c r="I488" s="82"/>
      <c r="J488" s="82"/>
      <c r="K488" s="90"/>
      <c r="L488" s="90"/>
    </row>
    <row r="489" spans="1:12" s="133" customFormat="1" ht="12.75">
      <c r="A489" s="78">
        <v>461</v>
      </c>
      <c r="B489" s="294"/>
      <c r="C489" s="295"/>
      <c r="D489" s="92"/>
      <c r="E489" s="92"/>
      <c r="F489" s="92"/>
      <c r="G489" s="91"/>
      <c r="H489" s="91"/>
      <c r="I489" s="82"/>
      <c r="J489" s="82"/>
      <c r="K489" s="90"/>
      <c r="L489" s="90"/>
    </row>
    <row r="490" spans="1:12" s="133" customFormat="1" ht="12.75">
      <c r="A490" s="78">
        <v>462</v>
      </c>
      <c r="B490" s="294"/>
      <c r="C490" s="295"/>
      <c r="D490" s="92"/>
      <c r="E490" s="92"/>
      <c r="F490" s="92"/>
      <c r="G490" s="91"/>
      <c r="H490" s="91"/>
      <c r="I490" s="82"/>
      <c r="J490" s="82"/>
      <c r="K490" s="90"/>
      <c r="L490" s="90"/>
    </row>
    <row r="491" spans="1:12" s="133" customFormat="1" ht="12.75">
      <c r="A491" s="78">
        <v>463</v>
      </c>
      <c r="B491" s="294"/>
      <c r="C491" s="295"/>
      <c r="D491" s="92"/>
      <c r="E491" s="92"/>
      <c r="F491" s="92"/>
      <c r="G491" s="91"/>
      <c r="H491" s="91"/>
      <c r="I491" s="82"/>
      <c r="J491" s="82"/>
      <c r="K491" s="90"/>
      <c r="L491" s="90"/>
    </row>
    <row r="492" spans="1:12" s="133" customFormat="1" ht="12.75">
      <c r="A492" s="78">
        <v>464</v>
      </c>
      <c r="B492" s="294"/>
      <c r="C492" s="295"/>
      <c r="D492" s="92"/>
      <c r="E492" s="92"/>
      <c r="F492" s="92"/>
      <c r="G492" s="91"/>
      <c r="H492" s="91"/>
      <c r="I492" s="82"/>
      <c r="J492" s="82"/>
      <c r="K492" s="90"/>
      <c r="L492" s="90"/>
    </row>
    <row r="493" spans="1:12" s="133" customFormat="1" ht="12.75">
      <c r="A493" s="78">
        <v>465</v>
      </c>
      <c r="B493" s="294"/>
      <c r="C493" s="295"/>
      <c r="D493" s="92"/>
      <c r="E493" s="92"/>
      <c r="F493" s="92"/>
      <c r="G493" s="91"/>
      <c r="H493" s="91"/>
      <c r="I493" s="82"/>
      <c r="J493" s="82"/>
      <c r="K493" s="90"/>
      <c r="L493" s="90"/>
    </row>
    <row r="494" spans="1:12" s="133" customFormat="1" ht="12.75">
      <c r="A494" s="78">
        <v>466</v>
      </c>
      <c r="B494" s="294"/>
      <c r="C494" s="295"/>
      <c r="D494" s="92"/>
      <c r="E494" s="92"/>
      <c r="F494" s="92"/>
      <c r="G494" s="91"/>
      <c r="H494" s="91"/>
      <c r="I494" s="82"/>
      <c r="J494" s="82"/>
      <c r="K494" s="90"/>
      <c r="L494" s="90"/>
    </row>
    <row r="495" spans="1:12" s="133" customFormat="1" ht="12.75">
      <c r="A495" s="78">
        <v>467</v>
      </c>
      <c r="B495" s="294"/>
      <c r="C495" s="295"/>
      <c r="D495" s="92"/>
      <c r="E495" s="92"/>
      <c r="F495" s="92"/>
      <c r="G495" s="91"/>
      <c r="H495" s="91"/>
      <c r="I495" s="82"/>
      <c r="J495" s="82"/>
      <c r="K495" s="90"/>
      <c r="L495" s="90"/>
    </row>
    <row r="496" spans="1:12" s="133" customFormat="1" ht="12.75">
      <c r="A496" s="78">
        <v>468</v>
      </c>
      <c r="B496" s="294"/>
      <c r="C496" s="295"/>
      <c r="D496" s="92"/>
      <c r="E496" s="92"/>
      <c r="F496" s="92"/>
      <c r="G496" s="91"/>
      <c r="H496" s="91"/>
      <c r="I496" s="82"/>
      <c r="J496" s="82"/>
      <c r="K496" s="90"/>
      <c r="L496" s="90"/>
    </row>
    <row r="497" spans="1:12" s="133" customFormat="1" ht="12.75">
      <c r="A497" s="78">
        <v>469</v>
      </c>
      <c r="B497" s="294"/>
      <c r="C497" s="295"/>
      <c r="D497" s="92"/>
      <c r="E497" s="92"/>
      <c r="F497" s="92"/>
      <c r="G497" s="91"/>
      <c r="H497" s="91"/>
      <c r="I497" s="82"/>
      <c r="J497" s="82"/>
      <c r="K497" s="90"/>
      <c r="L497" s="90"/>
    </row>
    <row r="498" spans="1:12" s="133" customFormat="1" ht="12.75">
      <c r="A498" s="78">
        <v>470</v>
      </c>
      <c r="B498" s="294"/>
      <c r="C498" s="295"/>
      <c r="D498" s="92"/>
      <c r="E498" s="92"/>
      <c r="F498" s="92"/>
      <c r="G498" s="91"/>
      <c r="H498" s="91"/>
      <c r="I498" s="82"/>
      <c r="J498" s="82"/>
      <c r="K498" s="90"/>
      <c r="L498" s="90"/>
    </row>
    <row r="499" spans="1:12" s="133" customFormat="1" ht="12.75">
      <c r="A499" s="78">
        <v>471</v>
      </c>
      <c r="B499" s="294"/>
      <c r="C499" s="295"/>
      <c r="D499" s="92"/>
      <c r="E499" s="92"/>
      <c r="F499" s="92"/>
      <c r="G499" s="91"/>
      <c r="H499" s="91"/>
      <c r="I499" s="82"/>
      <c r="J499" s="82"/>
      <c r="K499" s="90"/>
      <c r="L499" s="90"/>
    </row>
    <row r="500" spans="1:12" s="133" customFormat="1" ht="12.75">
      <c r="A500" s="78">
        <v>472</v>
      </c>
      <c r="B500" s="294"/>
      <c r="C500" s="295"/>
      <c r="D500" s="92"/>
      <c r="E500" s="92"/>
      <c r="F500" s="92"/>
      <c r="G500" s="91"/>
      <c r="H500" s="91"/>
      <c r="I500" s="82"/>
      <c r="J500" s="82"/>
      <c r="K500" s="90"/>
      <c r="L500" s="90"/>
    </row>
    <row r="501" spans="1:12" s="133" customFormat="1" ht="12.75">
      <c r="A501" s="78">
        <v>473</v>
      </c>
      <c r="B501" s="294"/>
      <c r="C501" s="295"/>
      <c r="D501" s="92"/>
      <c r="E501" s="92"/>
      <c r="F501" s="92"/>
      <c r="G501" s="91"/>
      <c r="H501" s="91"/>
      <c r="I501" s="82"/>
      <c r="J501" s="82"/>
      <c r="K501" s="90"/>
      <c r="L501" s="90"/>
    </row>
    <row r="502" spans="1:12" s="133" customFormat="1" ht="12.75">
      <c r="A502" s="78">
        <v>474</v>
      </c>
      <c r="B502" s="294"/>
      <c r="C502" s="295"/>
      <c r="D502" s="92"/>
      <c r="E502" s="92"/>
      <c r="F502" s="92"/>
      <c r="G502" s="91"/>
      <c r="H502" s="91"/>
      <c r="I502" s="82"/>
      <c r="J502" s="82"/>
      <c r="K502" s="90"/>
      <c r="L502" s="90"/>
    </row>
    <row r="503" spans="1:12" s="133" customFormat="1" ht="12.75">
      <c r="A503" s="78">
        <v>475</v>
      </c>
      <c r="B503" s="294"/>
      <c r="C503" s="295"/>
      <c r="D503" s="92"/>
      <c r="E503" s="92"/>
      <c r="F503" s="92"/>
      <c r="G503" s="91"/>
      <c r="H503" s="91"/>
      <c r="I503" s="82"/>
      <c r="J503" s="82"/>
      <c r="K503" s="90"/>
      <c r="L503" s="90"/>
    </row>
    <row r="504" spans="1:12" s="133" customFormat="1" ht="12.75">
      <c r="A504" s="78">
        <v>476</v>
      </c>
      <c r="B504" s="294"/>
      <c r="C504" s="295"/>
      <c r="D504" s="92"/>
      <c r="E504" s="92"/>
      <c r="F504" s="92"/>
      <c r="G504" s="91"/>
      <c r="H504" s="91"/>
      <c r="I504" s="82"/>
      <c r="J504" s="82"/>
      <c r="K504" s="90"/>
      <c r="L504" s="90"/>
    </row>
    <row r="505" spans="1:12" s="133" customFormat="1" ht="12.75">
      <c r="A505" s="78">
        <v>477</v>
      </c>
      <c r="B505" s="294"/>
      <c r="C505" s="295"/>
      <c r="D505" s="92"/>
      <c r="E505" s="92"/>
      <c r="F505" s="92"/>
      <c r="G505" s="91"/>
      <c r="H505" s="91"/>
      <c r="I505" s="82"/>
      <c r="J505" s="82"/>
      <c r="K505" s="90"/>
      <c r="L505" s="90"/>
    </row>
    <row r="506" spans="1:12" s="133" customFormat="1" ht="12.75">
      <c r="A506" s="78">
        <v>478</v>
      </c>
      <c r="B506" s="294"/>
      <c r="C506" s="295"/>
      <c r="D506" s="92"/>
      <c r="E506" s="92"/>
      <c r="F506" s="92"/>
      <c r="G506" s="91"/>
      <c r="H506" s="91"/>
      <c r="I506" s="82"/>
      <c r="J506" s="82"/>
      <c r="K506" s="90"/>
      <c r="L506" s="90"/>
    </row>
    <row r="507" spans="1:12" s="133" customFormat="1" ht="12.75">
      <c r="A507" s="78">
        <v>479</v>
      </c>
      <c r="B507" s="294"/>
      <c r="C507" s="295"/>
      <c r="D507" s="92"/>
      <c r="E507" s="92"/>
      <c r="F507" s="92"/>
      <c r="G507" s="91"/>
      <c r="H507" s="91"/>
      <c r="I507" s="82"/>
      <c r="J507" s="82"/>
      <c r="K507" s="90"/>
      <c r="L507" s="90"/>
    </row>
    <row r="508" spans="1:12" s="133" customFormat="1" ht="12.75">
      <c r="A508" s="78">
        <v>480</v>
      </c>
      <c r="B508" s="294"/>
      <c r="C508" s="295"/>
      <c r="D508" s="92"/>
      <c r="E508" s="92"/>
      <c r="F508" s="92"/>
      <c r="G508" s="91"/>
      <c r="H508" s="91"/>
      <c r="I508" s="82"/>
      <c r="J508" s="82"/>
      <c r="K508" s="90"/>
      <c r="L508" s="90"/>
    </row>
    <row r="509" spans="1:12" s="133" customFormat="1" ht="12.75">
      <c r="A509" s="78">
        <v>481</v>
      </c>
      <c r="B509" s="294"/>
      <c r="C509" s="295"/>
      <c r="D509" s="92"/>
      <c r="E509" s="92"/>
      <c r="F509" s="92"/>
      <c r="G509" s="91"/>
      <c r="H509" s="91"/>
      <c r="I509" s="82"/>
      <c r="J509" s="82"/>
      <c r="K509" s="90"/>
      <c r="L509" s="90"/>
    </row>
    <row r="510" spans="1:12" s="133" customFormat="1" ht="12.75">
      <c r="A510" s="78">
        <v>482</v>
      </c>
      <c r="B510" s="294"/>
      <c r="C510" s="295"/>
      <c r="D510" s="92"/>
      <c r="E510" s="92"/>
      <c r="F510" s="92"/>
      <c r="G510" s="91"/>
      <c r="H510" s="91"/>
      <c r="I510" s="82"/>
      <c r="J510" s="82"/>
      <c r="K510" s="90"/>
      <c r="L510" s="90"/>
    </row>
    <row r="511" spans="1:12" s="133" customFormat="1" ht="12.75">
      <c r="A511" s="78">
        <v>483</v>
      </c>
      <c r="B511" s="294"/>
      <c r="C511" s="295"/>
      <c r="D511" s="92"/>
      <c r="E511" s="92"/>
      <c r="F511" s="92"/>
      <c r="G511" s="91"/>
      <c r="H511" s="91"/>
      <c r="I511" s="82"/>
      <c r="J511" s="82"/>
      <c r="K511" s="90"/>
      <c r="L511" s="90"/>
    </row>
    <row r="512" spans="1:12" s="133" customFormat="1" ht="12.75">
      <c r="A512" s="78">
        <v>484</v>
      </c>
      <c r="B512" s="294"/>
      <c r="C512" s="295"/>
      <c r="D512" s="92"/>
      <c r="E512" s="92"/>
      <c r="F512" s="92"/>
      <c r="G512" s="91"/>
      <c r="H512" s="91"/>
      <c r="I512" s="82"/>
      <c r="J512" s="82"/>
      <c r="K512" s="90"/>
      <c r="L512" s="90"/>
    </row>
    <row r="513" spans="1:12" s="133" customFormat="1" ht="12.75">
      <c r="A513" s="78">
        <v>485</v>
      </c>
      <c r="B513" s="294"/>
      <c r="C513" s="295"/>
      <c r="D513" s="92"/>
      <c r="E513" s="92"/>
      <c r="F513" s="92"/>
      <c r="G513" s="91"/>
      <c r="H513" s="91"/>
      <c r="I513" s="82"/>
      <c r="J513" s="82"/>
      <c r="K513" s="90"/>
      <c r="L513" s="90"/>
    </row>
    <row r="514" spans="1:12" s="133" customFormat="1" ht="12.75">
      <c r="A514" s="78">
        <v>486</v>
      </c>
      <c r="B514" s="294"/>
      <c r="C514" s="295"/>
      <c r="D514" s="92"/>
      <c r="E514" s="92"/>
      <c r="F514" s="92"/>
      <c r="G514" s="91"/>
      <c r="H514" s="91"/>
      <c r="I514" s="82"/>
      <c r="J514" s="82"/>
      <c r="K514" s="90"/>
      <c r="L514" s="90"/>
    </row>
    <row r="515" spans="1:12" s="133" customFormat="1" ht="12.75">
      <c r="A515" s="78">
        <v>487</v>
      </c>
      <c r="B515" s="294"/>
      <c r="C515" s="295"/>
      <c r="D515" s="92"/>
      <c r="E515" s="92"/>
      <c r="F515" s="92"/>
      <c r="G515" s="91"/>
      <c r="H515" s="91"/>
      <c r="I515" s="82"/>
      <c r="J515" s="82"/>
      <c r="K515" s="90"/>
      <c r="L515" s="90"/>
    </row>
    <row r="516" spans="1:12" s="133" customFormat="1" ht="12.75">
      <c r="A516" s="78">
        <v>488</v>
      </c>
      <c r="B516" s="294"/>
      <c r="C516" s="295"/>
      <c r="D516" s="92"/>
      <c r="E516" s="92"/>
      <c r="F516" s="92"/>
      <c r="G516" s="91"/>
      <c r="H516" s="91"/>
      <c r="I516" s="82"/>
      <c r="J516" s="82"/>
      <c r="K516" s="90"/>
      <c r="L516" s="90"/>
    </row>
    <row r="517" spans="1:12" s="133" customFormat="1" ht="12.75">
      <c r="A517" s="78">
        <v>489</v>
      </c>
      <c r="B517" s="294"/>
      <c r="C517" s="295"/>
      <c r="D517" s="92"/>
      <c r="E517" s="92"/>
      <c r="F517" s="92"/>
      <c r="G517" s="91"/>
      <c r="H517" s="91"/>
      <c r="I517" s="82"/>
      <c r="J517" s="82"/>
      <c r="K517" s="90"/>
      <c r="L517" s="90"/>
    </row>
    <row r="518" spans="1:12" s="133" customFormat="1" ht="12.75">
      <c r="A518" s="78">
        <v>490</v>
      </c>
      <c r="B518" s="294"/>
      <c r="C518" s="295"/>
      <c r="D518" s="92"/>
      <c r="E518" s="92"/>
      <c r="F518" s="92"/>
      <c r="G518" s="91"/>
      <c r="H518" s="91"/>
      <c r="I518" s="82"/>
      <c r="J518" s="82"/>
      <c r="K518" s="90"/>
      <c r="L518" s="90"/>
    </row>
    <row r="519" spans="1:12" s="133" customFormat="1" ht="12.75">
      <c r="A519" s="78">
        <v>491</v>
      </c>
      <c r="B519" s="294"/>
      <c r="C519" s="295"/>
      <c r="D519" s="92"/>
      <c r="E519" s="92"/>
      <c r="F519" s="92"/>
      <c r="G519" s="91"/>
      <c r="H519" s="91"/>
      <c r="I519" s="82"/>
      <c r="J519" s="82"/>
      <c r="K519" s="90"/>
      <c r="L519" s="90"/>
    </row>
    <row r="520" spans="1:12" s="133" customFormat="1" ht="12.75">
      <c r="A520" s="78">
        <v>492</v>
      </c>
      <c r="B520" s="294"/>
      <c r="C520" s="295"/>
      <c r="D520" s="92"/>
      <c r="E520" s="92"/>
      <c r="F520" s="92"/>
      <c r="G520" s="91"/>
      <c r="H520" s="91"/>
      <c r="I520" s="82"/>
      <c r="J520" s="82"/>
      <c r="K520" s="90"/>
      <c r="L520" s="90"/>
    </row>
    <row r="521" spans="1:12" s="133" customFormat="1" ht="12.75">
      <c r="A521" s="78">
        <v>493</v>
      </c>
      <c r="B521" s="294"/>
      <c r="C521" s="295"/>
      <c r="D521" s="92"/>
      <c r="E521" s="92"/>
      <c r="F521" s="92"/>
      <c r="G521" s="91"/>
      <c r="H521" s="91"/>
      <c r="I521" s="82"/>
      <c r="J521" s="82"/>
      <c r="K521" s="90"/>
      <c r="L521" s="90"/>
    </row>
    <row r="522" spans="1:12" s="133" customFormat="1" ht="12.75">
      <c r="A522" s="78">
        <v>494</v>
      </c>
      <c r="B522" s="294"/>
      <c r="C522" s="295"/>
      <c r="D522" s="92"/>
      <c r="E522" s="92"/>
      <c r="F522" s="92"/>
      <c r="G522" s="91"/>
      <c r="H522" s="91"/>
      <c r="I522" s="82"/>
      <c r="J522" s="82"/>
      <c r="K522" s="90"/>
      <c r="L522" s="90"/>
    </row>
    <row r="523" spans="1:12" s="133" customFormat="1" ht="12.75">
      <c r="A523" s="78">
        <v>495</v>
      </c>
      <c r="B523" s="294"/>
      <c r="C523" s="295"/>
      <c r="D523" s="92"/>
      <c r="E523" s="92"/>
      <c r="F523" s="92"/>
      <c r="G523" s="91"/>
      <c r="H523" s="91"/>
      <c r="I523" s="82"/>
      <c r="J523" s="82"/>
      <c r="K523" s="90"/>
      <c r="L523" s="90"/>
    </row>
    <row r="524" spans="1:12" s="133" customFormat="1" ht="12.75">
      <c r="A524" s="78">
        <v>496</v>
      </c>
      <c r="B524" s="294"/>
      <c r="C524" s="295"/>
      <c r="D524" s="92"/>
      <c r="E524" s="92"/>
      <c r="F524" s="92"/>
      <c r="G524" s="91"/>
      <c r="H524" s="91"/>
      <c r="I524" s="82"/>
      <c r="J524" s="82"/>
      <c r="K524" s="90"/>
      <c r="L524" s="90"/>
    </row>
    <row r="525" spans="1:12" s="133" customFormat="1" ht="12.75">
      <c r="A525" s="78">
        <v>497</v>
      </c>
      <c r="B525" s="294"/>
      <c r="C525" s="295"/>
      <c r="D525" s="92"/>
      <c r="E525" s="92"/>
      <c r="F525" s="92"/>
      <c r="G525" s="91"/>
      <c r="H525" s="91"/>
      <c r="I525" s="82"/>
      <c r="J525" s="82"/>
      <c r="K525" s="90"/>
      <c r="L525" s="90"/>
    </row>
    <row r="526" spans="1:12" s="133" customFormat="1" ht="12.75">
      <c r="A526" s="78">
        <v>498</v>
      </c>
      <c r="B526" s="294"/>
      <c r="C526" s="295"/>
      <c r="D526" s="92"/>
      <c r="E526" s="92"/>
      <c r="F526" s="92"/>
      <c r="G526" s="91"/>
      <c r="H526" s="91"/>
      <c r="I526" s="82"/>
      <c r="J526" s="82"/>
      <c r="K526" s="90"/>
      <c r="L526" s="90"/>
    </row>
    <row r="527" spans="1:12" s="133" customFormat="1" ht="12.75">
      <c r="A527" s="78">
        <v>499</v>
      </c>
      <c r="B527" s="294"/>
      <c r="C527" s="295"/>
      <c r="D527" s="92"/>
      <c r="E527" s="92"/>
      <c r="F527" s="92"/>
      <c r="G527" s="91"/>
      <c r="H527" s="91"/>
      <c r="I527" s="82"/>
      <c r="J527" s="82"/>
      <c r="K527" s="90"/>
      <c r="L527" s="90"/>
    </row>
    <row r="528" spans="1:12" s="133" customFormat="1" ht="12.75">
      <c r="A528" s="78">
        <v>500</v>
      </c>
      <c r="B528" s="294"/>
      <c r="C528" s="295"/>
      <c r="D528" s="92"/>
      <c r="E528" s="92"/>
      <c r="F528" s="92"/>
      <c r="G528" s="91"/>
      <c r="H528" s="91"/>
      <c r="I528" s="82"/>
      <c r="J528" s="82"/>
      <c r="K528" s="90"/>
      <c r="L528" s="90"/>
    </row>
    <row r="529" spans="1:12" s="133" customFormat="1" ht="12.75">
      <c r="A529" s="78">
        <v>501</v>
      </c>
      <c r="B529" s="294"/>
      <c r="C529" s="295"/>
      <c r="D529" s="92"/>
      <c r="E529" s="92"/>
      <c r="F529" s="92"/>
      <c r="G529" s="91"/>
      <c r="H529" s="91"/>
      <c r="I529" s="82"/>
      <c r="J529" s="82"/>
      <c r="K529" s="90"/>
      <c r="L529" s="90"/>
    </row>
    <row r="530" spans="1:12" s="133" customFormat="1" ht="12.75">
      <c r="A530" s="78">
        <v>502</v>
      </c>
      <c r="B530" s="294"/>
      <c r="C530" s="295"/>
      <c r="D530" s="92"/>
      <c r="E530" s="92"/>
      <c r="F530" s="92"/>
      <c r="G530" s="91"/>
      <c r="H530" s="91"/>
      <c r="I530" s="82"/>
      <c r="J530" s="82"/>
      <c r="K530" s="90"/>
      <c r="L530" s="90"/>
    </row>
    <row r="531" spans="1:12" s="133" customFormat="1" ht="12.75">
      <c r="A531" s="78">
        <v>503</v>
      </c>
      <c r="B531" s="294"/>
      <c r="C531" s="295"/>
      <c r="D531" s="92"/>
      <c r="E531" s="92"/>
      <c r="F531" s="92"/>
      <c r="G531" s="91"/>
      <c r="H531" s="91"/>
      <c r="I531" s="82"/>
      <c r="J531" s="82"/>
      <c r="K531" s="90"/>
      <c r="L531" s="90"/>
    </row>
    <row r="532" spans="1:12" s="133" customFormat="1" ht="12.75">
      <c r="A532" s="78">
        <v>504</v>
      </c>
      <c r="B532" s="294"/>
      <c r="C532" s="295"/>
      <c r="D532" s="92"/>
      <c r="E532" s="92"/>
      <c r="F532" s="92"/>
      <c r="G532" s="91"/>
      <c r="H532" s="91"/>
      <c r="I532" s="82"/>
      <c r="J532" s="82"/>
      <c r="K532" s="90"/>
      <c r="L532" s="90"/>
    </row>
    <row r="533" spans="1:12" s="133" customFormat="1" ht="12.75">
      <c r="A533" s="78">
        <v>505</v>
      </c>
      <c r="B533" s="294"/>
      <c r="C533" s="295"/>
      <c r="D533" s="92"/>
      <c r="E533" s="92"/>
      <c r="F533" s="92"/>
      <c r="G533" s="91"/>
      <c r="H533" s="91"/>
      <c r="I533" s="82"/>
      <c r="J533" s="82"/>
      <c r="K533" s="90"/>
      <c r="L533" s="90"/>
    </row>
    <row r="534" spans="1:12" s="133" customFormat="1" ht="12.75">
      <c r="A534" s="78">
        <v>506</v>
      </c>
      <c r="B534" s="294"/>
      <c r="C534" s="295"/>
      <c r="D534" s="92"/>
      <c r="E534" s="92"/>
      <c r="F534" s="92"/>
      <c r="G534" s="91"/>
      <c r="H534" s="91"/>
      <c r="I534" s="82"/>
      <c r="J534" s="82"/>
      <c r="K534" s="90"/>
      <c r="L534" s="90"/>
    </row>
    <row r="535" spans="1:12" s="133" customFormat="1" ht="12.75">
      <c r="A535" s="78">
        <v>507</v>
      </c>
      <c r="B535" s="294"/>
      <c r="C535" s="295"/>
      <c r="D535" s="92"/>
      <c r="E535" s="92"/>
      <c r="F535" s="92"/>
      <c r="G535" s="91"/>
      <c r="H535" s="91"/>
      <c r="I535" s="82"/>
      <c r="J535" s="82"/>
      <c r="K535" s="90"/>
      <c r="L535" s="90"/>
    </row>
    <row r="536" spans="1:12" s="133" customFormat="1" ht="12.75">
      <c r="A536" s="78">
        <v>508</v>
      </c>
      <c r="B536" s="294"/>
      <c r="C536" s="295"/>
      <c r="D536" s="92"/>
      <c r="E536" s="92"/>
      <c r="F536" s="92"/>
      <c r="G536" s="91"/>
      <c r="H536" s="91"/>
      <c r="I536" s="82"/>
      <c r="J536" s="82"/>
      <c r="K536" s="90"/>
      <c r="L536" s="90"/>
    </row>
    <row r="537" spans="1:12" s="133" customFormat="1" ht="12.75">
      <c r="A537" s="78">
        <v>509</v>
      </c>
      <c r="B537" s="294"/>
      <c r="C537" s="295"/>
      <c r="D537" s="92"/>
      <c r="E537" s="92"/>
      <c r="F537" s="92"/>
      <c r="G537" s="91"/>
      <c r="H537" s="91"/>
      <c r="I537" s="82"/>
      <c r="J537" s="82"/>
      <c r="K537" s="90"/>
      <c r="L537" s="90"/>
    </row>
    <row r="538" spans="1:12" s="133" customFormat="1" ht="12.75">
      <c r="A538" s="78">
        <v>510</v>
      </c>
      <c r="B538" s="294"/>
      <c r="C538" s="295"/>
      <c r="D538" s="92"/>
      <c r="E538" s="92"/>
      <c r="F538" s="92"/>
      <c r="G538" s="91"/>
      <c r="H538" s="91"/>
      <c r="I538" s="82"/>
      <c r="J538" s="82"/>
      <c r="K538" s="90"/>
      <c r="L538" s="90"/>
    </row>
    <row r="539" spans="1:12" s="133" customFormat="1" ht="12.75">
      <c r="A539" s="78">
        <v>511</v>
      </c>
      <c r="B539" s="294"/>
      <c r="C539" s="295"/>
      <c r="D539" s="92"/>
      <c r="E539" s="92"/>
      <c r="F539" s="92"/>
      <c r="G539" s="91"/>
      <c r="H539" s="91"/>
      <c r="I539" s="82"/>
      <c r="J539" s="82"/>
      <c r="K539" s="90"/>
      <c r="L539" s="90"/>
    </row>
    <row r="540" spans="1:12" s="133" customFormat="1" ht="12.75">
      <c r="A540" s="78">
        <v>512</v>
      </c>
      <c r="B540" s="294"/>
      <c r="C540" s="295"/>
      <c r="D540" s="92"/>
      <c r="E540" s="92"/>
      <c r="F540" s="92"/>
      <c r="G540" s="91"/>
      <c r="H540" s="91"/>
      <c r="I540" s="82"/>
      <c r="J540" s="82"/>
      <c r="K540" s="90"/>
      <c r="L540" s="90"/>
    </row>
    <row r="541" spans="1:12" s="133" customFormat="1" ht="12.75">
      <c r="A541" s="78">
        <v>513</v>
      </c>
      <c r="B541" s="294"/>
      <c r="C541" s="295"/>
      <c r="D541" s="92"/>
      <c r="E541" s="92"/>
      <c r="F541" s="92"/>
      <c r="G541" s="91"/>
      <c r="H541" s="91"/>
      <c r="I541" s="82"/>
      <c r="J541" s="82"/>
      <c r="K541" s="90"/>
      <c r="L541" s="90"/>
    </row>
    <row r="542" spans="1:12" s="133" customFormat="1" ht="12.75">
      <c r="A542" s="78">
        <v>514</v>
      </c>
      <c r="B542" s="294"/>
      <c r="C542" s="295"/>
      <c r="D542" s="92"/>
      <c r="E542" s="92"/>
      <c r="F542" s="92"/>
      <c r="G542" s="91"/>
      <c r="H542" s="91"/>
      <c r="I542" s="82"/>
      <c r="J542" s="82"/>
      <c r="K542" s="90"/>
      <c r="L542" s="90"/>
    </row>
    <row r="543" spans="1:12" s="133" customFormat="1" ht="12.75">
      <c r="A543" s="78">
        <v>515</v>
      </c>
      <c r="B543" s="294"/>
      <c r="C543" s="295"/>
      <c r="D543" s="92"/>
      <c r="E543" s="92"/>
      <c r="F543" s="92"/>
      <c r="G543" s="91"/>
      <c r="H543" s="91"/>
      <c r="I543" s="82"/>
      <c r="J543" s="82"/>
      <c r="K543" s="90"/>
      <c r="L543" s="90"/>
    </row>
    <row r="544" spans="1:12" s="133" customFormat="1" ht="12.75">
      <c r="A544" s="78">
        <v>516</v>
      </c>
      <c r="B544" s="294"/>
      <c r="C544" s="295"/>
      <c r="D544" s="92"/>
      <c r="E544" s="92"/>
      <c r="F544" s="92"/>
      <c r="G544" s="91"/>
      <c r="H544" s="91"/>
      <c r="I544" s="82"/>
      <c r="J544" s="82"/>
      <c r="K544" s="90"/>
      <c r="L544" s="90"/>
    </row>
    <row r="545" spans="1:12" s="133" customFormat="1" ht="12.75">
      <c r="A545" s="78">
        <v>517</v>
      </c>
      <c r="B545" s="294"/>
      <c r="C545" s="295"/>
      <c r="D545" s="92"/>
      <c r="E545" s="92"/>
      <c r="F545" s="92"/>
      <c r="G545" s="91"/>
      <c r="H545" s="91"/>
      <c r="I545" s="82"/>
      <c r="J545" s="82"/>
      <c r="K545" s="90"/>
      <c r="L545" s="90"/>
    </row>
    <row r="546" spans="1:12" s="133" customFormat="1" ht="12.75">
      <c r="A546" s="78">
        <v>518</v>
      </c>
      <c r="B546" s="294"/>
      <c r="C546" s="295"/>
      <c r="D546" s="92"/>
      <c r="E546" s="92"/>
      <c r="F546" s="92"/>
      <c r="G546" s="91"/>
      <c r="H546" s="91"/>
      <c r="I546" s="82"/>
      <c r="J546" s="82"/>
      <c r="K546" s="90"/>
      <c r="L546" s="90"/>
    </row>
    <row r="547" spans="1:12" s="133" customFormat="1" ht="12.75">
      <c r="A547" s="78">
        <v>519</v>
      </c>
      <c r="B547" s="294"/>
      <c r="C547" s="295"/>
      <c r="D547" s="92"/>
      <c r="E547" s="92"/>
      <c r="F547" s="92"/>
      <c r="G547" s="91"/>
      <c r="H547" s="91"/>
      <c r="I547" s="82"/>
      <c r="J547" s="82"/>
      <c r="K547" s="90"/>
      <c r="L547" s="90"/>
    </row>
    <row r="548" spans="1:12" s="133" customFormat="1" ht="12.75">
      <c r="A548" s="78">
        <v>520</v>
      </c>
      <c r="B548" s="294"/>
      <c r="C548" s="295"/>
      <c r="D548" s="92"/>
      <c r="E548" s="92"/>
      <c r="F548" s="92"/>
      <c r="G548" s="91"/>
      <c r="H548" s="91"/>
      <c r="I548" s="82"/>
      <c r="J548" s="82"/>
      <c r="K548" s="90"/>
      <c r="L548" s="90"/>
    </row>
    <row r="549" spans="1:12" s="133" customFormat="1" ht="12.75">
      <c r="A549" s="78">
        <v>521</v>
      </c>
      <c r="B549" s="294"/>
      <c r="C549" s="295"/>
      <c r="D549" s="92"/>
      <c r="E549" s="92"/>
      <c r="F549" s="92"/>
      <c r="G549" s="91"/>
      <c r="H549" s="91"/>
      <c r="I549" s="82"/>
      <c r="J549" s="82"/>
      <c r="K549" s="90"/>
      <c r="L549" s="90"/>
    </row>
    <row r="550" spans="1:12" s="133" customFormat="1" ht="12.75">
      <c r="A550" s="78">
        <v>522</v>
      </c>
      <c r="B550" s="294"/>
      <c r="C550" s="295"/>
      <c r="D550" s="92"/>
      <c r="E550" s="92"/>
      <c r="F550" s="92"/>
      <c r="G550" s="91"/>
      <c r="H550" s="91"/>
      <c r="I550" s="82"/>
      <c r="J550" s="82"/>
      <c r="K550" s="90"/>
      <c r="L550" s="90"/>
    </row>
    <row r="551" spans="1:12" s="133" customFormat="1" ht="12.75">
      <c r="A551" s="78">
        <v>523</v>
      </c>
      <c r="B551" s="294"/>
      <c r="C551" s="295"/>
      <c r="D551" s="92"/>
      <c r="E551" s="92"/>
      <c r="F551" s="92"/>
      <c r="G551" s="91"/>
      <c r="H551" s="91"/>
      <c r="I551" s="82"/>
      <c r="J551" s="82"/>
      <c r="K551" s="90"/>
      <c r="L551" s="90"/>
    </row>
    <row r="552" spans="1:12" s="133" customFormat="1" ht="12.75">
      <c r="A552" s="78">
        <v>524</v>
      </c>
      <c r="B552" s="294"/>
      <c r="C552" s="295"/>
      <c r="D552" s="92"/>
      <c r="E552" s="92"/>
      <c r="F552" s="92"/>
      <c r="G552" s="91"/>
      <c r="H552" s="91"/>
      <c r="I552" s="82"/>
      <c r="J552" s="82"/>
      <c r="K552" s="90"/>
      <c r="L552" s="90"/>
    </row>
    <row r="553" spans="1:12" s="133" customFormat="1" ht="12.75">
      <c r="A553" s="78">
        <v>525</v>
      </c>
      <c r="B553" s="294"/>
      <c r="C553" s="295"/>
      <c r="D553" s="92"/>
      <c r="E553" s="92"/>
      <c r="F553" s="92"/>
      <c r="G553" s="91"/>
      <c r="H553" s="91"/>
      <c r="I553" s="82"/>
      <c r="J553" s="82"/>
      <c r="K553" s="90"/>
      <c r="L553" s="90"/>
    </row>
    <row r="554" spans="1:12" s="133" customFormat="1" ht="12.75">
      <c r="A554" s="78">
        <v>526</v>
      </c>
      <c r="B554" s="294"/>
      <c r="C554" s="295"/>
      <c r="D554" s="92"/>
      <c r="E554" s="92"/>
      <c r="F554" s="92"/>
      <c r="G554" s="91"/>
      <c r="H554" s="91"/>
      <c r="I554" s="82"/>
      <c r="J554" s="82"/>
      <c r="K554" s="90"/>
      <c r="L554" s="90"/>
    </row>
    <row r="555" spans="1:12" s="133" customFormat="1" ht="12.75">
      <c r="A555" s="78">
        <v>527</v>
      </c>
      <c r="B555" s="294"/>
      <c r="C555" s="295"/>
      <c r="D555" s="92"/>
      <c r="E555" s="92"/>
      <c r="F555" s="92"/>
      <c r="G555" s="91"/>
      <c r="H555" s="91"/>
      <c r="I555" s="82"/>
      <c r="J555" s="82"/>
      <c r="K555" s="90"/>
      <c r="L555" s="90"/>
    </row>
    <row r="556" spans="1:12" s="133" customFormat="1" ht="12.75">
      <c r="A556" s="78">
        <v>528</v>
      </c>
      <c r="B556" s="294"/>
      <c r="C556" s="295"/>
      <c r="D556" s="92"/>
      <c r="E556" s="92"/>
      <c r="F556" s="92"/>
      <c r="G556" s="91"/>
      <c r="H556" s="91"/>
      <c r="I556" s="82"/>
      <c r="J556" s="82"/>
      <c r="K556" s="90"/>
      <c r="L556" s="90"/>
    </row>
    <row r="557" spans="1:12" s="133" customFormat="1" ht="12.75">
      <c r="A557" s="78">
        <v>529</v>
      </c>
      <c r="B557" s="294"/>
      <c r="C557" s="295"/>
      <c r="D557" s="92"/>
      <c r="E557" s="92"/>
      <c r="F557" s="92"/>
      <c r="G557" s="91"/>
      <c r="H557" s="91"/>
      <c r="I557" s="82"/>
      <c r="J557" s="82"/>
      <c r="K557" s="90"/>
      <c r="L557" s="90"/>
    </row>
    <row r="558" spans="1:12" s="133" customFormat="1" ht="12.75">
      <c r="A558" s="78">
        <v>530</v>
      </c>
      <c r="B558" s="294"/>
      <c r="C558" s="295"/>
      <c r="D558" s="92"/>
      <c r="E558" s="92"/>
      <c r="F558" s="92"/>
      <c r="G558" s="91"/>
      <c r="H558" s="91"/>
      <c r="I558" s="82"/>
      <c r="J558" s="82"/>
      <c r="K558" s="90"/>
      <c r="L558" s="90"/>
    </row>
    <row r="559" spans="1:12" s="133" customFormat="1" ht="12.75">
      <c r="A559" s="78">
        <v>531</v>
      </c>
      <c r="B559" s="294"/>
      <c r="C559" s="295"/>
      <c r="D559" s="92"/>
      <c r="E559" s="92"/>
      <c r="F559" s="92"/>
      <c r="G559" s="91"/>
      <c r="H559" s="91"/>
      <c r="I559" s="82"/>
      <c r="J559" s="82"/>
      <c r="K559" s="90"/>
      <c r="L559" s="90"/>
    </row>
    <row r="560" spans="1:12" s="133" customFormat="1" ht="12.75">
      <c r="A560" s="78">
        <v>532</v>
      </c>
      <c r="B560" s="294"/>
      <c r="C560" s="295"/>
      <c r="D560" s="92"/>
      <c r="E560" s="92"/>
      <c r="F560" s="92"/>
      <c r="G560" s="91"/>
      <c r="H560" s="91"/>
      <c r="I560" s="82"/>
      <c r="J560" s="82"/>
      <c r="K560" s="90"/>
      <c r="L560" s="90"/>
    </row>
    <row r="561" spans="1:12" s="133" customFormat="1" ht="12.75">
      <c r="A561" s="78">
        <v>533</v>
      </c>
      <c r="B561" s="294"/>
      <c r="C561" s="295"/>
      <c r="D561" s="92"/>
      <c r="E561" s="92"/>
      <c r="F561" s="92"/>
      <c r="G561" s="91"/>
      <c r="H561" s="91"/>
      <c r="I561" s="82"/>
      <c r="J561" s="82"/>
      <c r="K561" s="90"/>
      <c r="L561" s="90"/>
    </row>
    <row r="562" spans="1:12" s="133" customFormat="1" ht="12.75">
      <c r="A562" s="78">
        <v>534</v>
      </c>
      <c r="B562" s="294"/>
      <c r="C562" s="295"/>
      <c r="D562" s="92"/>
      <c r="E562" s="92"/>
      <c r="F562" s="92"/>
      <c r="G562" s="91"/>
      <c r="H562" s="91"/>
      <c r="I562" s="82"/>
      <c r="J562" s="82"/>
      <c r="K562" s="90"/>
      <c r="L562" s="90"/>
    </row>
    <row r="563" spans="1:12" s="133" customFormat="1" ht="12.75">
      <c r="A563" s="78">
        <v>535</v>
      </c>
      <c r="B563" s="294"/>
      <c r="C563" s="295"/>
      <c r="D563" s="92"/>
      <c r="E563" s="92"/>
      <c r="F563" s="92"/>
      <c r="G563" s="91"/>
      <c r="H563" s="91"/>
      <c r="I563" s="82"/>
      <c r="J563" s="82"/>
      <c r="K563" s="90"/>
      <c r="L563" s="90"/>
    </row>
    <row r="564" spans="1:12" s="133" customFormat="1" ht="12.75">
      <c r="A564" s="78">
        <v>536</v>
      </c>
      <c r="B564" s="294"/>
      <c r="C564" s="295"/>
      <c r="D564" s="92"/>
      <c r="E564" s="92"/>
      <c r="F564" s="92"/>
      <c r="G564" s="91"/>
      <c r="H564" s="91"/>
      <c r="I564" s="82"/>
      <c r="J564" s="82"/>
      <c r="K564" s="90"/>
      <c r="L564" s="90"/>
    </row>
    <row r="565" spans="1:12" s="133" customFormat="1" ht="12.75">
      <c r="A565" s="78">
        <v>537</v>
      </c>
      <c r="B565" s="294"/>
      <c r="C565" s="295"/>
      <c r="D565" s="92"/>
      <c r="E565" s="92"/>
      <c r="F565" s="92"/>
      <c r="G565" s="91"/>
      <c r="H565" s="91"/>
      <c r="I565" s="82"/>
      <c r="J565" s="82"/>
      <c r="K565" s="90"/>
      <c r="L565" s="90"/>
    </row>
    <row r="566" spans="1:12" s="133" customFormat="1" ht="12.75">
      <c r="A566" s="78">
        <v>538</v>
      </c>
      <c r="B566" s="294"/>
      <c r="C566" s="295"/>
      <c r="D566" s="92"/>
      <c r="E566" s="92"/>
      <c r="F566" s="92"/>
      <c r="G566" s="91"/>
      <c r="H566" s="91"/>
      <c r="I566" s="82"/>
      <c r="J566" s="82"/>
      <c r="K566" s="90"/>
      <c r="L566" s="90"/>
    </row>
    <row r="567" spans="1:12" s="133" customFormat="1" ht="12.75">
      <c r="A567" s="78">
        <v>539</v>
      </c>
      <c r="B567" s="294"/>
      <c r="C567" s="295"/>
      <c r="D567" s="92"/>
      <c r="E567" s="92"/>
      <c r="F567" s="92"/>
      <c r="G567" s="91"/>
      <c r="H567" s="91"/>
      <c r="I567" s="82"/>
      <c r="J567" s="82"/>
      <c r="K567" s="90"/>
      <c r="L567" s="90"/>
    </row>
    <row r="568" spans="1:12" s="133" customFormat="1" ht="12.75">
      <c r="A568" s="78">
        <v>540</v>
      </c>
      <c r="B568" s="294"/>
      <c r="C568" s="295"/>
      <c r="D568" s="92"/>
      <c r="E568" s="92"/>
      <c r="F568" s="92"/>
      <c r="G568" s="91"/>
      <c r="H568" s="91"/>
      <c r="I568" s="82"/>
      <c r="J568" s="82"/>
      <c r="K568" s="90"/>
      <c r="L568" s="90"/>
    </row>
    <row r="569" spans="1:12" s="133" customFormat="1" ht="12.75">
      <c r="A569" s="78">
        <v>541</v>
      </c>
      <c r="B569" s="294"/>
      <c r="C569" s="295"/>
      <c r="D569" s="92"/>
      <c r="E569" s="92"/>
      <c r="F569" s="92"/>
      <c r="G569" s="91"/>
      <c r="H569" s="91"/>
      <c r="I569" s="82"/>
      <c r="J569" s="82"/>
      <c r="K569" s="90"/>
      <c r="L569" s="90"/>
    </row>
    <row r="570" spans="1:12" s="133" customFormat="1" ht="12.75">
      <c r="A570" s="78">
        <v>542</v>
      </c>
      <c r="B570" s="294"/>
      <c r="C570" s="295"/>
      <c r="D570" s="92"/>
      <c r="E570" s="92"/>
      <c r="F570" s="92"/>
      <c r="G570" s="91"/>
      <c r="H570" s="91"/>
      <c r="I570" s="82"/>
      <c r="J570" s="82"/>
      <c r="K570" s="90"/>
      <c r="L570" s="90"/>
    </row>
    <row r="571" spans="1:12" s="133" customFormat="1" ht="12.75">
      <c r="A571" s="78">
        <v>543</v>
      </c>
      <c r="B571" s="294"/>
      <c r="C571" s="295"/>
      <c r="D571" s="92"/>
      <c r="E571" s="92"/>
      <c r="F571" s="92"/>
      <c r="G571" s="91"/>
      <c r="H571" s="91"/>
      <c r="I571" s="82"/>
      <c r="J571" s="82"/>
      <c r="K571" s="90"/>
      <c r="L571" s="90"/>
    </row>
    <row r="572" spans="1:12" s="133" customFormat="1" ht="12.75">
      <c r="A572" s="78">
        <v>544</v>
      </c>
      <c r="B572" s="294"/>
      <c r="C572" s="295"/>
      <c r="D572" s="92"/>
      <c r="E572" s="92"/>
      <c r="F572" s="92"/>
      <c r="G572" s="91"/>
      <c r="H572" s="91"/>
      <c r="I572" s="82"/>
      <c r="J572" s="82"/>
      <c r="K572" s="90"/>
      <c r="L572" s="90"/>
    </row>
    <row r="573" spans="1:12" s="133" customFormat="1" ht="12.75">
      <c r="A573" s="78">
        <v>545</v>
      </c>
      <c r="B573" s="294"/>
      <c r="C573" s="295"/>
      <c r="D573" s="92"/>
      <c r="E573" s="92"/>
      <c r="F573" s="92"/>
      <c r="G573" s="91"/>
      <c r="H573" s="91"/>
      <c r="I573" s="82"/>
      <c r="J573" s="82"/>
      <c r="K573" s="90"/>
      <c r="L573" s="90"/>
    </row>
    <row r="574" spans="1:12" s="133" customFormat="1" ht="12.75">
      <c r="A574" s="78">
        <v>546</v>
      </c>
      <c r="B574" s="294"/>
      <c r="C574" s="295"/>
      <c r="D574" s="92"/>
      <c r="E574" s="92"/>
      <c r="F574" s="92"/>
      <c r="G574" s="91"/>
      <c r="H574" s="91"/>
      <c r="I574" s="82"/>
      <c r="J574" s="82"/>
      <c r="K574" s="90"/>
      <c r="L574" s="90"/>
    </row>
    <row r="575" spans="1:12" s="133" customFormat="1" ht="12.75">
      <c r="A575" s="78">
        <v>547</v>
      </c>
      <c r="B575" s="294"/>
      <c r="C575" s="295"/>
      <c r="D575" s="92"/>
      <c r="E575" s="92"/>
      <c r="F575" s="92"/>
      <c r="G575" s="91"/>
      <c r="H575" s="91"/>
      <c r="I575" s="82"/>
      <c r="J575" s="82"/>
      <c r="K575" s="90"/>
      <c r="L575" s="90"/>
    </row>
    <row r="576" spans="1:12" s="133" customFormat="1" ht="12.75">
      <c r="A576" s="78">
        <v>548</v>
      </c>
      <c r="B576" s="294"/>
      <c r="C576" s="295"/>
      <c r="D576" s="92"/>
      <c r="E576" s="92"/>
      <c r="F576" s="92"/>
      <c r="G576" s="91"/>
      <c r="H576" s="91"/>
      <c r="I576" s="82"/>
      <c r="J576" s="82"/>
      <c r="K576" s="90"/>
      <c r="L576" s="90"/>
    </row>
    <row r="577" spans="1:12" s="133" customFormat="1" ht="12.75">
      <c r="A577" s="78">
        <v>549</v>
      </c>
      <c r="B577" s="294"/>
      <c r="C577" s="295"/>
      <c r="D577" s="92"/>
      <c r="E577" s="92"/>
      <c r="F577" s="92"/>
      <c r="G577" s="91"/>
      <c r="H577" s="91"/>
      <c r="I577" s="82"/>
      <c r="J577" s="82"/>
      <c r="K577" s="90"/>
      <c r="L577" s="90"/>
    </row>
    <row r="578" spans="1:12" s="133" customFormat="1" ht="12.75">
      <c r="A578" s="78">
        <v>550</v>
      </c>
      <c r="B578" s="294"/>
      <c r="C578" s="295"/>
      <c r="D578" s="92"/>
      <c r="E578" s="92"/>
      <c r="F578" s="92"/>
      <c r="G578" s="91"/>
      <c r="H578" s="91"/>
      <c r="I578" s="82"/>
      <c r="J578" s="82"/>
      <c r="K578" s="90"/>
      <c r="L578" s="90"/>
    </row>
    <row r="579" spans="1:12" s="133" customFormat="1" ht="12.75">
      <c r="A579" s="78">
        <v>551</v>
      </c>
      <c r="B579" s="294"/>
      <c r="C579" s="295"/>
      <c r="D579" s="92"/>
      <c r="E579" s="92"/>
      <c r="F579" s="92"/>
      <c r="G579" s="91"/>
      <c r="H579" s="91"/>
      <c r="I579" s="82"/>
      <c r="J579" s="82"/>
      <c r="K579" s="90"/>
      <c r="L579" s="90"/>
    </row>
    <row r="580" spans="1:12" s="133" customFormat="1" ht="12.75">
      <c r="A580" s="78">
        <v>552</v>
      </c>
      <c r="B580" s="294"/>
      <c r="C580" s="295"/>
      <c r="D580" s="92"/>
      <c r="E580" s="92"/>
      <c r="F580" s="92"/>
      <c r="G580" s="91"/>
      <c r="H580" s="91"/>
      <c r="I580" s="82"/>
      <c r="J580" s="82"/>
      <c r="K580" s="90"/>
      <c r="L580" s="90"/>
    </row>
    <row r="581" spans="1:12" s="133" customFormat="1" ht="12.75">
      <c r="A581" s="78">
        <v>553</v>
      </c>
      <c r="B581" s="294"/>
      <c r="C581" s="295"/>
      <c r="D581" s="92"/>
      <c r="E581" s="92"/>
      <c r="F581" s="92"/>
      <c r="G581" s="91"/>
      <c r="H581" s="91"/>
      <c r="I581" s="82"/>
      <c r="J581" s="82"/>
      <c r="K581" s="90"/>
      <c r="L581" s="90"/>
    </row>
    <row r="582" spans="1:12" s="133" customFormat="1" ht="12.75">
      <c r="A582" s="78">
        <v>554</v>
      </c>
      <c r="B582" s="294"/>
      <c r="C582" s="295"/>
      <c r="D582" s="92"/>
      <c r="E582" s="92"/>
      <c r="F582" s="92"/>
      <c r="G582" s="91"/>
      <c r="H582" s="91"/>
      <c r="I582" s="82"/>
      <c r="J582" s="82"/>
      <c r="K582" s="90"/>
      <c r="L582" s="90"/>
    </row>
    <row r="583" spans="1:12" s="133" customFormat="1" ht="12.75">
      <c r="A583" s="78">
        <v>555</v>
      </c>
      <c r="B583" s="294"/>
      <c r="C583" s="295"/>
      <c r="D583" s="92"/>
      <c r="E583" s="92"/>
      <c r="F583" s="92"/>
      <c r="G583" s="91"/>
      <c r="H583" s="91"/>
      <c r="I583" s="82"/>
      <c r="J583" s="82"/>
      <c r="K583" s="90"/>
      <c r="L583" s="90"/>
    </row>
    <row r="584" spans="1:12" s="133" customFormat="1" ht="12.75">
      <c r="A584" s="78">
        <v>556</v>
      </c>
      <c r="B584" s="294"/>
      <c r="C584" s="295"/>
      <c r="D584" s="92"/>
      <c r="E584" s="92"/>
      <c r="F584" s="92"/>
      <c r="G584" s="91"/>
      <c r="H584" s="91"/>
      <c r="I584" s="82"/>
      <c r="J584" s="82"/>
      <c r="K584" s="90"/>
      <c r="L584" s="90"/>
    </row>
    <row r="585" spans="1:12" s="133" customFormat="1" ht="12.75">
      <c r="A585" s="78">
        <v>557</v>
      </c>
      <c r="B585" s="294"/>
      <c r="C585" s="295"/>
      <c r="D585" s="92"/>
      <c r="E585" s="92"/>
      <c r="F585" s="92"/>
      <c r="G585" s="91"/>
      <c r="H585" s="91"/>
      <c r="I585" s="82"/>
      <c r="J585" s="82"/>
      <c r="K585" s="90"/>
      <c r="L585" s="90"/>
    </row>
    <row r="586" spans="1:12" s="133" customFormat="1" ht="12.75">
      <c r="A586" s="78">
        <v>558</v>
      </c>
      <c r="B586" s="294"/>
      <c r="C586" s="295"/>
      <c r="D586" s="92"/>
      <c r="E586" s="92"/>
      <c r="F586" s="92"/>
      <c r="G586" s="91"/>
      <c r="H586" s="91"/>
      <c r="I586" s="82"/>
      <c r="J586" s="82"/>
      <c r="K586" s="90"/>
      <c r="L586" s="90"/>
    </row>
    <row r="587" spans="1:12" s="133" customFormat="1" ht="12.75">
      <c r="A587" s="78">
        <v>559</v>
      </c>
      <c r="B587" s="294"/>
      <c r="C587" s="295"/>
      <c r="D587" s="92"/>
      <c r="E587" s="92"/>
      <c r="F587" s="92"/>
      <c r="G587" s="91"/>
      <c r="H587" s="91"/>
      <c r="I587" s="82"/>
      <c r="J587" s="82"/>
      <c r="K587" s="90"/>
      <c r="L587" s="90"/>
    </row>
    <row r="588" spans="1:12" s="133" customFormat="1" ht="12.75">
      <c r="A588" s="78">
        <v>560</v>
      </c>
      <c r="B588" s="294"/>
      <c r="C588" s="295"/>
      <c r="D588" s="92"/>
      <c r="E588" s="92"/>
      <c r="F588" s="92"/>
      <c r="G588" s="91"/>
      <c r="H588" s="91"/>
      <c r="I588" s="82"/>
      <c r="J588" s="82"/>
      <c r="K588" s="90"/>
      <c r="L588" s="90"/>
    </row>
    <row r="589" spans="1:12" s="133" customFormat="1" ht="12.75">
      <c r="A589" s="78">
        <v>561</v>
      </c>
      <c r="B589" s="294"/>
      <c r="C589" s="295"/>
      <c r="D589" s="92"/>
      <c r="E589" s="92"/>
      <c r="F589" s="92"/>
      <c r="G589" s="91"/>
      <c r="H589" s="91"/>
      <c r="I589" s="82"/>
      <c r="J589" s="82"/>
      <c r="K589" s="90"/>
      <c r="L589" s="90"/>
    </row>
    <row r="590" spans="1:12" s="133" customFormat="1" ht="12.75">
      <c r="A590" s="78">
        <v>562</v>
      </c>
      <c r="B590" s="294"/>
      <c r="C590" s="295"/>
      <c r="D590" s="92"/>
      <c r="E590" s="92"/>
      <c r="F590" s="92"/>
      <c r="G590" s="91"/>
      <c r="H590" s="91"/>
      <c r="I590" s="82"/>
      <c r="J590" s="82"/>
      <c r="K590" s="90"/>
      <c r="L590" s="90"/>
    </row>
    <row r="591" spans="1:12" s="133" customFormat="1" ht="12.75">
      <c r="A591" s="78">
        <v>563</v>
      </c>
      <c r="B591" s="294"/>
      <c r="C591" s="295"/>
      <c r="D591" s="92"/>
      <c r="E591" s="92"/>
      <c r="F591" s="92"/>
      <c r="G591" s="91"/>
      <c r="H591" s="91"/>
      <c r="I591" s="82"/>
      <c r="J591" s="82"/>
      <c r="K591" s="90"/>
      <c r="L591" s="90"/>
    </row>
    <row r="592" spans="1:12" s="133" customFormat="1" ht="12.75">
      <c r="A592" s="78">
        <v>564</v>
      </c>
      <c r="B592" s="294"/>
      <c r="C592" s="295"/>
      <c r="D592" s="92"/>
      <c r="E592" s="92"/>
      <c r="F592" s="92"/>
      <c r="G592" s="91"/>
      <c r="H592" s="91"/>
      <c r="I592" s="82"/>
      <c r="J592" s="82"/>
      <c r="K592" s="90"/>
      <c r="L592" s="90"/>
    </row>
    <row r="593" spans="1:12" s="133" customFormat="1" ht="12.75">
      <c r="A593" s="78">
        <v>565</v>
      </c>
      <c r="B593" s="294"/>
      <c r="C593" s="295"/>
      <c r="D593" s="92"/>
      <c r="E593" s="92"/>
      <c r="F593" s="92"/>
      <c r="G593" s="91"/>
      <c r="H593" s="91"/>
      <c r="I593" s="82"/>
      <c r="J593" s="82"/>
      <c r="K593" s="90"/>
      <c r="L593" s="90"/>
    </row>
    <row r="594" spans="1:12" s="133" customFormat="1" ht="12.75">
      <c r="A594" s="78">
        <v>566</v>
      </c>
      <c r="B594" s="294"/>
      <c r="C594" s="295"/>
      <c r="D594" s="92"/>
      <c r="E594" s="92"/>
      <c r="F594" s="92"/>
      <c r="G594" s="91"/>
      <c r="H594" s="91"/>
      <c r="I594" s="82"/>
      <c r="J594" s="82"/>
      <c r="K594" s="90"/>
      <c r="L594" s="90"/>
    </row>
    <row r="595" spans="1:12" s="133" customFormat="1" ht="12.75">
      <c r="A595" s="78">
        <v>567</v>
      </c>
      <c r="B595" s="294"/>
      <c r="C595" s="295"/>
      <c r="D595" s="92"/>
      <c r="E595" s="92"/>
      <c r="F595" s="92"/>
      <c r="G595" s="91"/>
      <c r="H595" s="91"/>
      <c r="I595" s="82"/>
      <c r="J595" s="82"/>
      <c r="K595" s="90"/>
      <c r="L595" s="90"/>
    </row>
    <row r="596" spans="1:12" s="133" customFormat="1" ht="12.75">
      <c r="A596" s="78">
        <v>568</v>
      </c>
      <c r="B596" s="294"/>
      <c r="C596" s="295"/>
      <c r="D596" s="92"/>
      <c r="E596" s="92"/>
      <c r="F596" s="92"/>
      <c r="G596" s="91"/>
      <c r="H596" s="91"/>
      <c r="I596" s="82"/>
      <c r="J596" s="82"/>
      <c r="K596" s="90"/>
      <c r="L596" s="90"/>
    </row>
    <row r="597" spans="1:12" s="133" customFormat="1" ht="12.75">
      <c r="A597" s="78">
        <v>569</v>
      </c>
      <c r="B597" s="294"/>
      <c r="C597" s="295"/>
      <c r="D597" s="92"/>
      <c r="E597" s="92"/>
      <c r="F597" s="92"/>
      <c r="G597" s="91"/>
      <c r="H597" s="91"/>
      <c r="I597" s="82"/>
      <c r="J597" s="82"/>
      <c r="K597" s="90"/>
      <c r="L597" s="90"/>
    </row>
    <row r="598" spans="1:12" s="133" customFormat="1" ht="12.75">
      <c r="A598" s="78">
        <v>570</v>
      </c>
      <c r="B598" s="294"/>
      <c r="C598" s="295"/>
      <c r="D598" s="92"/>
      <c r="E598" s="92"/>
      <c r="F598" s="92"/>
      <c r="G598" s="91"/>
      <c r="H598" s="91"/>
      <c r="I598" s="82"/>
      <c r="J598" s="82"/>
      <c r="K598" s="90"/>
      <c r="L598" s="90"/>
    </row>
    <row r="599" spans="1:12" s="133" customFormat="1" ht="12.75">
      <c r="A599" s="78">
        <v>571</v>
      </c>
      <c r="B599" s="294"/>
      <c r="C599" s="295"/>
      <c r="D599" s="92"/>
      <c r="E599" s="92"/>
      <c r="F599" s="92"/>
      <c r="G599" s="91"/>
      <c r="H599" s="91"/>
      <c r="I599" s="82"/>
      <c r="J599" s="82"/>
      <c r="K599" s="90"/>
      <c r="L599" s="90"/>
    </row>
    <row r="600" spans="1:12" s="133" customFormat="1" ht="12.75">
      <c r="A600" s="78">
        <v>572</v>
      </c>
      <c r="B600" s="294"/>
      <c r="C600" s="295"/>
      <c r="D600" s="92"/>
      <c r="E600" s="92"/>
      <c r="F600" s="92"/>
      <c r="G600" s="91"/>
      <c r="H600" s="91"/>
      <c r="I600" s="82"/>
      <c r="J600" s="82"/>
      <c r="K600" s="90"/>
      <c r="L600" s="90"/>
    </row>
    <row r="601" spans="1:12" s="133" customFormat="1" ht="12.75">
      <c r="A601" s="78">
        <v>573</v>
      </c>
      <c r="B601" s="294"/>
      <c r="C601" s="295"/>
      <c r="D601" s="92"/>
      <c r="E601" s="92"/>
      <c r="F601" s="92"/>
      <c r="G601" s="91"/>
      <c r="H601" s="91"/>
      <c r="I601" s="82"/>
      <c r="J601" s="82"/>
      <c r="K601" s="90"/>
      <c r="L601" s="90"/>
    </row>
    <row r="602" spans="1:12" s="133" customFormat="1" ht="12.75">
      <c r="A602" s="78">
        <v>574</v>
      </c>
      <c r="B602" s="294"/>
      <c r="C602" s="295"/>
      <c r="D602" s="92"/>
      <c r="E602" s="92"/>
      <c r="F602" s="92"/>
      <c r="G602" s="91"/>
      <c r="H602" s="91"/>
      <c r="I602" s="82"/>
      <c r="J602" s="82"/>
      <c r="K602" s="90"/>
      <c r="L602" s="90"/>
    </row>
    <row r="603" spans="1:12" s="133" customFormat="1" ht="12.75">
      <c r="A603" s="78">
        <v>575</v>
      </c>
      <c r="B603" s="294"/>
      <c r="C603" s="295"/>
      <c r="D603" s="92"/>
      <c r="E603" s="92"/>
      <c r="F603" s="92"/>
      <c r="G603" s="91"/>
      <c r="H603" s="91"/>
      <c r="I603" s="82"/>
      <c r="J603" s="82"/>
      <c r="K603" s="90"/>
      <c r="L603" s="90"/>
    </row>
    <row r="604" spans="1:12" s="133" customFormat="1" ht="12.75">
      <c r="A604" s="78">
        <v>576</v>
      </c>
      <c r="B604" s="294"/>
      <c r="C604" s="295"/>
      <c r="D604" s="92"/>
      <c r="E604" s="92"/>
      <c r="F604" s="92"/>
      <c r="G604" s="91"/>
      <c r="H604" s="91"/>
      <c r="I604" s="82"/>
      <c r="J604" s="82"/>
      <c r="K604" s="90"/>
      <c r="L604" s="90"/>
    </row>
    <row r="605" spans="1:12" s="133" customFormat="1" ht="12.75">
      <c r="A605" s="78">
        <v>577</v>
      </c>
      <c r="B605" s="294"/>
      <c r="C605" s="295"/>
      <c r="D605" s="92"/>
      <c r="E605" s="92"/>
      <c r="F605" s="92"/>
      <c r="G605" s="91"/>
      <c r="H605" s="91"/>
      <c r="I605" s="82"/>
      <c r="J605" s="82"/>
      <c r="K605" s="90"/>
      <c r="L605" s="90"/>
    </row>
    <row r="606" spans="1:12" s="133" customFormat="1" ht="12.75">
      <c r="A606" s="78">
        <v>578</v>
      </c>
      <c r="B606" s="294"/>
      <c r="C606" s="295"/>
      <c r="D606" s="92"/>
      <c r="E606" s="92"/>
      <c r="F606" s="92"/>
      <c r="G606" s="91"/>
      <c r="H606" s="91"/>
      <c r="I606" s="82"/>
      <c r="J606" s="82"/>
      <c r="K606" s="90"/>
      <c r="L606" s="90"/>
    </row>
    <row r="607" spans="1:12" s="133" customFormat="1" ht="12.75">
      <c r="A607" s="78">
        <v>579</v>
      </c>
      <c r="B607" s="294"/>
      <c r="C607" s="295"/>
      <c r="D607" s="92"/>
      <c r="E607" s="92"/>
      <c r="F607" s="92"/>
      <c r="G607" s="91"/>
      <c r="H607" s="91"/>
      <c r="I607" s="82"/>
      <c r="J607" s="82"/>
      <c r="K607" s="90"/>
      <c r="L607" s="90"/>
    </row>
    <row r="608" spans="1:12" s="133" customFormat="1" ht="12.75">
      <c r="A608" s="78">
        <v>580</v>
      </c>
      <c r="B608" s="294"/>
      <c r="C608" s="295"/>
      <c r="D608" s="92"/>
      <c r="E608" s="92"/>
      <c r="F608" s="92"/>
      <c r="G608" s="91"/>
      <c r="H608" s="91"/>
      <c r="I608" s="82"/>
      <c r="J608" s="82"/>
      <c r="K608" s="90"/>
      <c r="L608" s="90"/>
    </row>
    <row r="609" spans="1:12" s="133" customFormat="1" ht="12.75">
      <c r="A609" s="78">
        <v>581</v>
      </c>
      <c r="B609" s="294"/>
      <c r="C609" s="295"/>
      <c r="D609" s="92"/>
      <c r="E609" s="92"/>
      <c r="F609" s="92"/>
      <c r="G609" s="91"/>
      <c r="H609" s="91"/>
      <c r="I609" s="82"/>
      <c r="J609" s="82"/>
      <c r="K609" s="90"/>
      <c r="L609" s="90"/>
    </row>
    <row r="610" spans="1:12" s="133" customFormat="1" ht="12.75">
      <c r="A610" s="78">
        <v>582</v>
      </c>
      <c r="B610" s="294"/>
      <c r="C610" s="295"/>
      <c r="D610" s="92"/>
      <c r="E610" s="92"/>
      <c r="F610" s="92"/>
      <c r="G610" s="91"/>
      <c r="H610" s="91"/>
      <c r="I610" s="82"/>
      <c r="J610" s="82"/>
      <c r="K610" s="90"/>
      <c r="L610" s="90"/>
    </row>
    <row r="611" spans="1:12" s="133" customFormat="1" ht="12.75">
      <c r="A611" s="78">
        <v>583</v>
      </c>
      <c r="B611" s="294"/>
      <c r="C611" s="295"/>
      <c r="D611" s="92"/>
      <c r="E611" s="92"/>
      <c r="F611" s="92"/>
      <c r="G611" s="91"/>
      <c r="H611" s="91"/>
      <c r="I611" s="82"/>
      <c r="J611" s="82"/>
      <c r="K611" s="90"/>
      <c r="L611" s="90"/>
    </row>
    <row r="612" spans="1:12" s="133" customFormat="1" ht="12.75">
      <c r="A612" s="78">
        <v>584</v>
      </c>
      <c r="B612" s="294"/>
      <c r="C612" s="295"/>
      <c r="D612" s="92"/>
      <c r="E612" s="92"/>
      <c r="F612" s="92"/>
      <c r="G612" s="91"/>
      <c r="H612" s="91"/>
      <c r="I612" s="82"/>
      <c r="J612" s="82"/>
      <c r="K612" s="90"/>
      <c r="L612" s="90"/>
    </row>
    <row r="613" spans="1:12" s="133" customFormat="1" ht="12.75">
      <c r="A613" s="78">
        <v>585</v>
      </c>
      <c r="B613" s="294"/>
      <c r="C613" s="295"/>
      <c r="D613" s="92"/>
      <c r="E613" s="92"/>
      <c r="F613" s="92"/>
      <c r="G613" s="91"/>
      <c r="H613" s="91"/>
      <c r="I613" s="82"/>
      <c r="J613" s="82"/>
      <c r="K613" s="90"/>
      <c r="L613" s="90"/>
    </row>
    <row r="614" spans="1:12" s="133" customFormat="1" ht="12.75">
      <c r="A614" s="78">
        <v>586</v>
      </c>
      <c r="B614" s="294"/>
      <c r="C614" s="295"/>
      <c r="D614" s="92"/>
      <c r="E614" s="92"/>
      <c r="F614" s="92"/>
      <c r="G614" s="91"/>
      <c r="H614" s="91"/>
      <c r="I614" s="82"/>
      <c r="J614" s="82"/>
      <c r="K614" s="90"/>
      <c r="L614" s="90"/>
    </row>
    <row r="615" spans="1:12" s="133" customFormat="1" ht="12.75">
      <c r="A615" s="78">
        <v>587</v>
      </c>
      <c r="B615" s="294"/>
      <c r="C615" s="295"/>
      <c r="D615" s="92"/>
      <c r="E615" s="92"/>
      <c r="F615" s="92"/>
      <c r="G615" s="91"/>
      <c r="H615" s="91"/>
      <c r="I615" s="82"/>
      <c r="J615" s="82"/>
      <c r="K615" s="90"/>
      <c r="L615" s="90"/>
    </row>
    <row r="616" spans="1:12" s="133" customFormat="1" ht="12.75">
      <c r="A616" s="78">
        <v>588</v>
      </c>
      <c r="B616" s="294"/>
      <c r="C616" s="295"/>
      <c r="D616" s="92"/>
      <c r="E616" s="92"/>
      <c r="F616" s="92"/>
      <c r="G616" s="91"/>
      <c r="H616" s="91"/>
      <c r="I616" s="82"/>
      <c r="J616" s="82"/>
      <c r="K616" s="90"/>
      <c r="L616" s="90"/>
    </row>
    <row r="617" spans="1:12" s="133" customFormat="1" ht="12.75">
      <c r="A617" s="78">
        <v>589</v>
      </c>
      <c r="B617" s="294"/>
      <c r="C617" s="295"/>
      <c r="D617" s="92"/>
      <c r="E617" s="92"/>
      <c r="F617" s="92"/>
      <c r="G617" s="91"/>
      <c r="H617" s="91"/>
      <c r="I617" s="82"/>
      <c r="J617" s="82"/>
      <c r="K617" s="90"/>
      <c r="L617" s="90"/>
    </row>
    <row r="618" spans="1:12" s="133" customFormat="1" ht="12.75">
      <c r="A618" s="78">
        <v>590</v>
      </c>
      <c r="B618" s="294"/>
      <c r="C618" s="295"/>
      <c r="D618" s="92"/>
      <c r="E618" s="92"/>
      <c r="F618" s="92"/>
      <c r="G618" s="91"/>
      <c r="H618" s="91"/>
      <c r="I618" s="82"/>
      <c r="J618" s="82"/>
      <c r="K618" s="90"/>
      <c r="L618" s="90"/>
    </row>
    <row r="619" spans="1:12" s="133" customFormat="1" ht="12.75">
      <c r="A619" s="78">
        <v>591</v>
      </c>
      <c r="B619" s="294"/>
      <c r="C619" s="295"/>
      <c r="D619" s="92"/>
      <c r="E619" s="92"/>
      <c r="F619" s="92"/>
      <c r="G619" s="91"/>
      <c r="H619" s="91"/>
      <c r="I619" s="82"/>
      <c r="J619" s="82"/>
      <c r="K619" s="90"/>
      <c r="L619" s="90"/>
    </row>
    <row r="620" spans="1:12" s="133" customFormat="1" ht="12.75">
      <c r="A620" s="78">
        <v>592</v>
      </c>
      <c r="B620" s="294"/>
      <c r="C620" s="295"/>
      <c r="D620" s="92"/>
      <c r="E620" s="92"/>
      <c r="F620" s="92"/>
      <c r="G620" s="91"/>
      <c r="H620" s="91"/>
      <c r="I620" s="82"/>
      <c r="J620" s="82"/>
      <c r="K620" s="90"/>
      <c r="L620" s="90"/>
    </row>
    <row r="621" spans="1:12" s="133" customFormat="1" ht="12.75">
      <c r="A621" s="78">
        <v>593</v>
      </c>
      <c r="B621" s="294"/>
      <c r="C621" s="295"/>
      <c r="D621" s="92"/>
      <c r="E621" s="92"/>
      <c r="F621" s="92"/>
      <c r="G621" s="91"/>
      <c r="H621" s="91"/>
      <c r="I621" s="82"/>
      <c r="J621" s="82"/>
      <c r="K621" s="90"/>
      <c r="L621" s="90"/>
    </row>
    <row r="622" spans="1:12" s="133" customFormat="1" ht="12.75">
      <c r="A622" s="78">
        <v>594</v>
      </c>
      <c r="B622" s="294"/>
      <c r="C622" s="295"/>
      <c r="D622" s="92"/>
      <c r="E622" s="92"/>
      <c r="F622" s="92"/>
      <c r="G622" s="91"/>
      <c r="H622" s="91"/>
      <c r="I622" s="82"/>
      <c r="J622" s="82"/>
      <c r="K622" s="90"/>
      <c r="L622" s="90"/>
    </row>
    <row r="623" spans="1:12" s="133" customFormat="1" ht="12.75">
      <c r="A623" s="78">
        <v>595</v>
      </c>
      <c r="B623" s="294"/>
      <c r="C623" s="295"/>
      <c r="D623" s="92"/>
      <c r="E623" s="92"/>
      <c r="F623" s="92"/>
      <c r="G623" s="91"/>
      <c r="H623" s="91"/>
      <c r="I623" s="82"/>
      <c r="J623" s="82"/>
      <c r="K623" s="90"/>
      <c r="L623" s="90"/>
    </row>
    <row r="624" spans="1:12" s="133" customFormat="1" ht="12.75">
      <c r="A624" s="78">
        <v>596</v>
      </c>
      <c r="B624" s="294"/>
      <c r="C624" s="295"/>
      <c r="D624" s="92"/>
      <c r="E624" s="92"/>
      <c r="F624" s="92"/>
      <c r="G624" s="91"/>
      <c r="H624" s="91"/>
      <c r="I624" s="82"/>
      <c r="J624" s="82"/>
      <c r="K624" s="90"/>
      <c r="L624" s="90"/>
    </row>
    <row r="625" spans="1:12" s="133" customFormat="1" ht="12.75">
      <c r="A625" s="78">
        <v>597</v>
      </c>
      <c r="B625" s="294"/>
      <c r="C625" s="295"/>
      <c r="D625" s="92"/>
      <c r="E625" s="92"/>
      <c r="F625" s="92"/>
      <c r="G625" s="91"/>
      <c r="H625" s="91"/>
      <c r="I625" s="82"/>
      <c r="J625" s="82"/>
      <c r="K625" s="90"/>
      <c r="L625" s="90"/>
    </row>
    <row r="626" spans="1:12" s="133" customFormat="1" ht="12.75">
      <c r="A626" s="78">
        <v>598</v>
      </c>
      <c r="B626" s="294"/>
      <c r="C626" s="295"/>
      <c r="D626" s="92"/>
      <c r="E626" s="92"/>
      <c r="F626" s="92"/>
      <c r="G626" s="91"/>
      <c r="H626" s="91"/>
      <c r="I626" s="82"/>
      <c r="J626" s="82"/>
      <c r="K626" s="90"/>
      <c r="L626" s="90"/>
    </row>
    <row r="627" spans="1:12" s="133" customFormat="1" ht="12.75">
      <c r="A627" s="78">
        <v>599</v>
      </c>
      <c r="B627" s="294"/>
      <c r="C627" s="295"/>
      <c r="D627" s="92"/>
      <c r="E627" s="92"/>
      <c r="F627" s="92"/>
      <c r="G627" s="91"/>
      <c r="H627" s="91"/>
      <c r="I627" s="82"/>
      <c r="J627" s="82"/>
      <c r="K627" s="90"/>
      <c r="L627" s="90"/>
    </row>
    <row r="628" spans="1:12" s="133" customFormat="1" ht="12.75">
      <c r="A628" s="78">
        <v>600</v>
      </c>
      <c r="B628" s="294"/>
      <c r="C628" s="295"/>
      <c r="D628" s="92"/>
      <c r="E628" s="92"/>
      <c r="F628" s="92"/>
      <c r="G628" s="91"/>
      <c r="H628" s="91"/>
      <c r="I628" s="82"/>
      <c r="J628" s="82"/>
      <c r="K628" s="90"/>
      <c r="L628" s="90"/>
    </row>
    <row r="629" spans="1:12" s="133" customFormat="1" ht="12.75">
      <c r="A629" s="78">
        <v>601</v>
      </c>
      <c r="B629" s="294"/>
      <c r="C629" s="295"/>
      <c r="D629" s="92"/>
      <c r="E629" s="92"/>
      <c r="F629" s="92"/>
      <c r="G629" s="91"/>
      <c r="H629" s="91"/>
      <c r="I629" s="82"/>
      <c r="J629" s="82"/>
      <c r="K629" s="90"/>
      <c r="L629" s="90"/>
    </row>
    <row r="630" spans="1:12" s="133" customFormat="1" ht="12.75">
      <c r="A630" s="78">
        <v>602</v>
      </c>
      <c r="B630" s="294"/>
      <c r="C630" s="295"/>
      <c r="D630" s="92"/>
      <c r="E630" s="92"/>
      <c r="F630" s="92"/>
      <c r="G630" s="91"/>
      <c r="H630" s="91"/>
      <c r="I630" s="82"/>
      <c r="J630" s="82"/>
      <c r="K630" s="90"/>
      <c r="L630" s="90"/>
    </row>
    <row r="631" spans="1:12" s="133" customFormat="1" ht="12.75">
      <c r="A631" s="78">
        <v>603</v>
      </c>
      <c r="B631" s="294"/>
      <c r="C631" s="295"/>
      <c r="D631" s="92"/>
      <c r="E631" s="92"/>
      <c r="F631" s="92"/>
      <c r="G631" s="91"/>
      <c r="H631" s="91"/>
      <c r="I631" s="82"/>
      <c r="J631" s="82"/>
      <c r="K631" s="90"/>
      <c r="L631" s="90"/>
    </row>
    <row r="632" spans="1:12" s="133" customFormat="1" ht="12.75">
      <c r="A632" s="78">
        <v>604</v>
      </c>
      <c r="B632" s="294"/>
      <c r="C632" s="295"/>
      <c r="D632" s="92"/>
      <c r="E632" s="92"/>
      <c r="F632" s="92"/>
      <c r="G632" s="91"/>
      <c r="H632" s="91"/>
      <c r="I632" s="82"/>
      <c r="J632" s="82"/>
      <c r="K632" s="90"/>
      <c r="L632" s="90"/>
    </row>
    <row r="633" spans="1:12" s="133" customFormat="1" ht="12.75">
      <c r="A633" s="78">
        <v>605</v>
      </c>
      <c r="B633" s="294"/>
      <c r="C633" s="295"/>
      <c r="D633" s="92"/>
      <c r="E633" s="92"/>
      <c r="F633" s="92"/>
      <c r="G633" s="91"/>
      <c r="H633" s="91"/>
      <c r="I633" s="82"/>
      <c r="J633" s="82"/>
      <c r="K633" s="90"/>
      <c r="L633" s="90"/>
    </row>
    <row r="634" spans="1:12" s="133" customFormat="1" ht="12.75">
      <c r="A634" s="78">
        <v>606</v>
      </c>
      <c r="B634" s="294"/>
      <c r="C634" s="295"/>
      <c r="D634" s="92"/>
      <c r="E634" s="92"/>
      <c r="F634" s="92"/>
      <c r="G634" s="91"/>
      <c r="H634" s="91"/>
      <c r="I634" s="82"/>
      <c r="J634" s="82"/>
      <c r="K634" s="90"/>
      <c r="L634" s="90"/>
    </row>
    <row r="635" spans="1:12" s="133" customFormat="1" ht="12.75">
      <c r="A635" s="78">
        <v>607</v>
      </c>
      <c r="B635" s="294"/>
      <c r="C635" s="295"/>
      <c r="D635" s="92"/>
      <c r="E635" s="92"/>
      <c r="F635" s="92"/>
      <c r="G635" s="91"/>
      <c r="H635" s="91"/>
      <c r="I635" s="82"/>
      <c r="J635" s="82"/>
      <c r="K635" s="90"/>
      <c r="L635" s="90"/>
    </row>
    <row r="636" spans="1:12" s="133" customFormat="1" ht="12.75">
      <c r="A636" s="78">
        <v>608</v>
      </c>
      <c r="B636" s="294"/>
      <c r="C636" s="295"/>
      <c r="D636" s="92"/>
      <c r="E636" s="92"/>
      <c r="F636" s="92"/>
      <c r="G636" s="91"/>
      <c r="H636" s="91"/>
      <c r="I636" s="82"/>
      <c r="J636" s="82"/>
      <c r="K636" s="90"/>
      <c r="L636" s="90"/>
    </row>
    <row r="637" spans="1:12" s="133" customFormat="1" ht="12.75">
      <c r="A637" s="78">
        <v>609</v>
      </c>
      <c r="B637" s="294"/>
      <c r="C637" s="295"/>
      <c r="D637" s="92"/>
      <c r="E637" s="92"/>
      <c r="F637" s="92"/>
      <c r="G637" s="91"/>
      <c r="H637" s="91"/>
      <c r="I637" s="82"/>
      <c r="J637" s="82"/>
      <c r="K637" s="90"/>
      <c r="L637" s="90"/>
    </row>
    <row r="638" spans="1:12" s="133" customFormat="1" ht="12.75">
      <c r="A638" s="78">
        <v>610</v>
      </c>
      <c r="B638" s="294"/>
      <c r="C638" s="295"/>
      <c r="D638" s="92"/>
      <c r="E638" s="92"/>
      <c r="F638" s="92"/>
      <c r="G638" s="91"/>
      <c r="H638" s="91"/>
      <c r="I638" s="82"/>
      <c r="J638" s="82"/>
      <c r="K638" s="90"/>
      <c r="L638" s="90"/>
    </row>
    <row r="639" spans="1:12" s="133" customFormat="1" ht="12.75">
      <c r="A639" s="78">
        <v>611</v>
      </c>
      <c r="B639" s="294"/>
      <c r="C639" s="295"/>
      <c r="D639" s="92"/>
      <c r="E639" s="92"/>
      <c r="F639" s="92"/>
      <c r="G639" s="91"/>
      <c r="H639" s="91"/>
      <c r="I639" s="82"/>
      <c r="J639" s="82"/>
      <c r="K639" s="90"/>
      <c r="L639" s="90"/>
    </row>
    <row r="640" spans="1:12" s="133" customFormat="1" ht="12.75">
      <c r="A640" s="78">
        <v>612</v>
      </c>
      <c r="B640" s="294"/>
      <c r="C640" s="295"/>
      <c r="D640" s="92"/>
      <c r="E640" s="92"/>
      <c r="F640" s="92"/>
      <c r="G640" s="91"/>
      <c r="H640" s="91"/>
      <c r="I640" s="82"/>
      <c r="J640" s="82"/>
      <c r="K640" s="90"/>
      <c r="L640" s="90"/>
    </row>
    <row r="641" spans="1:12" s="133" customFormat="1" ht="12.75">
      <c r="A641" s="78">
        <v>613</v>
      </c>
      <c r="B641" s="294"/>
      <c r="C641" s="295"/>
      <c r="D641" s="92"/>
      <c r="E641" s="92"/>
      <c r="F641" s="92"/>
      <c r="G641" s="91"/>
      <c r="H641" s="91"/>
      <c r="I641" s="82"/>
      <c r="J641" s="82"/>
      <c r="K641" s="90"/>
      <c r="L641" s="90"/>
    </row>
    <row r="642" spans="1:12" s="133" customFormat="1" ht="12.75">
      <c r="A642" s="78">
        <v>614</v>
      </c>
      <c r="B642" s="294"/>
      <c r="C642" s="295"/>
      <c r="D642" s="92"/>
      <c r="E642" s="92"/>
      <c r="F642" s="92"/>
      <c r="G642" s="91"/>
      <c r="H642" s="91"/>
      <c r="I642" s="82"/>
      <c r="J642" s="82"/>
      <c r="K642" s="90"/>
      <c r="L642" s="90"/>
    </row>
    <row r="643" spans="1:12" s="133" customFormat="1" ht="12.75">
      <c r="A643" s="78">
        <v>615</v>
      </c>
      <c r="B643" s="294"/>
      <c r="C643" s="295"/>
      <c r="D643" s="92"/>
      <c r="E643" s="92"/>
      <c r="F643" s="92"/>
      <c r="G643" s="91"/>
      <c r="H643" s="91"/>
      <c r="I643" s="82"/>
      <c r="J643" s="82"/>
      <c r="K643" s="90"/>
      <c r="L643" s="90"/>
    </row>
    <row r="644" spans="1:12" s="133" customFormat="1" ht="12.75">
      <c r="A644" s="78">
        <v>616</v>
      </c>
      <c r="B644" s="294"/>
      <c r="C644" s="295"/>
      <c r="D644" s="92"/>
      <c r="E644" s="92"/>
      <c r="F644" s="92"/>
      <c r="G644" s="91"/>
      <c r="H644" s="91"/>
      <c r="I644" s="82"/>
      <c r="J644" s="82"/>
      <c r="K644" s="90"/>
      <c r="L644" s="90"/>
    </row>
    <row r="645" spans="1:12" s="133" customFormat="1" ht="12.75">
      <c r="A645" s="78">
        <v>617</v>
      </c>
      <c r="B645" s="294"/>
      <c r="C645" s="295"/>
      <c r="D645" s="92"/>
      <c r="E645" s="92"/>
      <c r="F645" s="92"/>
      <c r="G645" s="91"/>
      <c r="H645" s="91"/>
      <c r="I645" s="82"/>
      <c r="J645" s="82"/>
      <c r="K645" s="90"/>
      <c r="L645" s="90"/>
    </row>
    <row r="646" spans="1:12" s="133" customFormat="1" ht="12.75">
      <c r="A646" s="78">
        <v>618</v>
      </c>
      <c r="B646" s="294"/>
      <c r="C646" s="295"/>
      <c r="D646" s="92"/>
      <c r="E646" s="92"/>
      <c r="F646" s="92"/>
      <c r="G646" s="91"/>
      <c r="H646" s="91"/>
      <c r="I646" s="82"/>
      <c r="J646" s="82"/>
      <c r="K646" s="90"/>
      <c r="L646" s="90"/>
    </row>
    <row r="647" spans="1:12" s="133" customFormat="1" ht="12.75">
      <c r="A647" s="78">
        <v>619</v>
      </c>
      <c r="B647" s="294"/>
      <c r="C647" s="295"/>
      <c r="D647" s="92"/>
      <c r="E647" s="92"/>
      <c r="F647" s="92"/>
      <c r="G647" s="91"/>
      <c r="H647" s="91"/>
      <c r="I647" s="82"/>
      <c r="J647" s="82"/>
      <c r="K647" s="90"/>
      <c r="L647" s="90"/>
    </row>
    <row r="648" spans="1:12" s="133" customFormat="1" ht="12.75">
      <c r="A648" s="78">
        <v>620</v>
      </c>
      <c r="B648" s="294"/>
      <c r="C648" s="295"/>
      <c r="D648" s="92"/>
      <c r="E648" s="92"/>
      <c r="F648" s="92"/>
      <c r="G648" s="91"/>
      <c r="H648" s="91"/>
      <c r="I648" s="82"/>
      <c r="J648" s="82"/>
      <c r="K648" s="90"/>
      <c r="L648" s="90"/>
    </row>
    <row r="649" spans="1:12" s="133" customFormat="1" ht="12.75">
      <c r="A649" s="78">
        <v>621</v>
      </c>
      <c r="B649" s="294"/>
      <c r="C649" s="295"/>
      <c r="D649" s="92"/>
      <c r="E649" s="92"/>
      <c r="F649" s="92"/>
      <c r="G649" s="91"/>
      <c r="H649" s="91"/>
      <c r="I649" s="82"/>
      <c r="J649" s="82"/>
      <c r="K649" s="90"/>
      <c r="L649" s="90"/>
    </row>
    <row r="650" spans="1:12" s="133" customFormat="1" ht="12.75">
      <c r="A650" s="78">
        <v>622</v>
      </c>
      <c r="B650" s="294"/>
      <c r="C650" s="295"/>
      <c r="D650" s="92"/>
      <c r="E650" s="92"/>
      <c r="F650" s="92"/>
      <c r="G650" s="91"/>
      <c r="H650" s="91"/>
      <c r="I650" s="82"/>
      <c r="J650" s="82"/>
      <c r="K650" s="90"/>
      <c r="L650" s="90"/>
    </row>
    <row r="651" spans="1:12" s="133" customFormat="1" ht="12.75">
      <c r="A651" s="78">
        <v>623</v>
      </c>
      <c r="B651" s="294"/>
      <c r="C651" s="295"/>
      <c r="D651" s="92"/>
      <c r="E651" s="92"/>
      <c r="F651" s="92"/>
      <c r="G651" s="91"/>
      <c r="H651" s="91"/>
      <c r="I651" s="82"/>
      <c r="J651" s="82"/>
      <c r="K651" s="90"/>
      <c r="L651" s="90"/>
    </row>
    <row r="652" spans="1:12" s="133" customFormat="1" ht="12.75">
      <c r="A652" s="78">
        <v>624</v>
      </c>
      <c r="B652" s="294"/>
      <c r="C652" s="295"/>
      <c r="D652" s="92"/>
      <c r="E652" s="92"/>
      <c r="F652" s="92"/>
      <c r="G652" s="91"/>
      <c r="H652" s="91"/>
      <c r="I652" s="82"/>
      <c r="J652" s="82"/>
      <c r="K652" s="90"/>
      <c r="L652" s="90"/>
    </row>
    <row r="653" spans="1:12" s="133" customFormat="1" ht="12.75">
      <c r="A653" s="78">
        <v>625</v>
      </c>
      <c r="B653" s="294"/>
      <c r="C653" s="295"/>
      <c r="D653" s="92"/>
      <c r="E653" s="92"/>
      <c r="F653" s="92"/>
      <c r="G653" s="91"/>
      <c r="H653" s="91"/>
      <c r="I653" s="82"/>
      <c r="J653" s="82"/>
      <c r="K653" s="90"/>
      <c r="L653" s="90"/>
    </row>
    <row r="654" spans="1:12" s="133" customFormat="1" ht="12.75">
      <c r="A654" s="78">
        <v>626</v>
      </c>
      <c r="B654" s="294"/>
      <c r="C654" s="295"/>
      <c r="D654" s="92"/>
      <c r="E654" s="92"/>
      <c r="F654" s="92"/>
      <c r="G654" s="91"/>
      <c r="H654" s="91"/>
      <c r="I654" s="82"/>
      <c r="J654" s="82"/>
      <c r="K654" s="90"/>
      <c r="L654" s="90"/>
    </row>
    <row r="655" spans="1:12" s="133" customFormat="1" ht="12.75">
      <c r="A655" s="78">
        <v>627</v>
      </c>
      <c r="B655" s="294"/>
      <c r="C655" s="295"/>
      <c r="D655" s="92"/>
      <c r="E655" s="92"/>
      <c r="F655" s="92"/>
      <c r="G655" s="91"/>
      <c r="H655" s="91"/>
      <c r="I655" s="82"/>
      <c r="J655" s="82"/>
      <c r="K655" s="90"/>
      <c r="L655" s="90"/>
    </row>
    <row r="656" spans="1:12" s="133" customFormat="1" ht="12.75">
      <c r="A656" s="78">
        <v>628</v>
      </c>
      <c r="B656" s="294"/>
      <c r="C656" s="295"/>
      <c r="D656" s="92"/>
      <c r="E656" s="92"/>
      <c r="F656" s="92"/>
      <c r="G656" s="91"/>
      <c r="H656" s="91"/>
      <c r="I656" s="82"/>
      <c r="J656" s="82"/>
      <c r="K656" s="90"/>
      <c r="L656" s="90"/>
    </row>
    <row r="657" spans="1:12" s="133" customFormat="1" ht="12.75">
      <c r="A657" s="78">
        <v>629</v>
      </c>
      <c r="B657" s="294"/>
      <c r="C657" s="295"/>
      <c r="D657" s="92"/>
      <c r="E657" s="92"/>
      <c r="F657" s="92"/>
      <c r="G657" s="91"/>
      <c r="H657" s="91"/>
      <c r="I657" s="82"/>
      <c r="J657" s="82"/>
      <c r="K657" s="90"/>
      <c r="L657" s="90"/>
    </row>
    <row r="658" spans="1:12" s="133" customFormat="1" ht="12.75">
      <c r="A658" s="78">
        <v>630</v>
      </c>
      <c r="B658" s="294"/>
      <c r="C658" s="295"/>
      <c r="D658" s="92"/>
      <c r="E658" s="92"/>
      <c r="F658" s="92"/>
      <c r="G658" s="91"/>
      <c r="H658" s="91"/>
      <c r="I658" s="82"/>
      <c r="J658" s="82"/>
      <c r="K658" s="90"/>
      <c r="L658" s="90"/>
    </row>
    <row r="659" spans="1:12" s="133" customFormat="1" ht="12.75">
      <c r="A659" s="78">
        <v>631</v>
      </c>
      <c r="B659" s="294"/>
      <c r="C659" s="295"/>
      <c r="D659" s="92"/>
      <c r="E659" s="92"/>
      <c r="F659" s="92"/>
      <c r="G659" s="91"/>
      <c r="H659" s="91"/>
      <c r="I659" s="82"/>
      <c r="J659" s="82"/>
      <c r="K659" s="90"/>
      <c r="L659" s="90"/>
    </row>
    <row r="660" spans="1:12" s="133" customFormat="1" ht="12.75">
      <c r="A660" s="78">
        <v>632</v>
      </c>
      <c r="B660" s="294"/>
      <c r="C660" s="295"/>
      <c r="D660" s="92"/>
      <c r="E660" s="92"/>
      <c r="F660" s="92"/>
      <c r="G660" s="91"/>
      <c r="H660" s="91"/>
      <c r="I660" s="82"/>
      <c r="J660" s="82"/>
      <c r="K660" s="90"/>
      <c r="L660" s="90"/>
    </row>
    <row r="661" spans="1:12" s="133" customFormat="1" ht="12.75">
      <c r="A661" s="78">
        <v>633</v>
      </c>
      <c r="B661" s="294"/>
      <c r="C661" s="295"/>
      <c r="D661" s="92"/>
      <c r="E661" s="92"/>
      <c r="F661" s="92"/>
      <c r="G661" s="91"/>
      <c r="H661" s="91"/>
      <c r="I661" s="82"/>
      <c r="J661" s="82"/>
      <c r="K661" s="90"/>
      <c r="L661" s="90"/>
    </row>
    <row r="662" spans="1:12" s="133" customFormat="1" ht="12.75">
      <c r="A662" s="78">
        <v>634</v>
      </c>
      <c r="B662" s="294"/>
      <c r="C662" s="295"/>
      <c r="D662" s="92"/>
      <c r="E662" s="92"/>
      <c r="F662" s="92"/>
      <c r="G662" s="91"/>
      <c r="H662" s="91"/>
      <c r="I662" s="82"/>
      <c r="J662" s="82"/>
      <c r="K662" s="90"/>
      <c r="L662" s="90"/>
    </row>
    <row r="663" spans="1:12" s="133" customFormat="1" ht="12.75">
      <c r="A663" s="78">
        <v>635</v>
      </c>
      <c r="B663" s="294"/>
      <c r="C663" s="295"/>
      <c r="D663" s="92"/>
      <c r="E663" s="92"/>
      <c r="F663" s="92"/>
      <c r="G663" s="91"/>
      <c r="H663" s="91"/>
      <c r="I663" s="82"/>
      <c r="J663" s="82"/>
      <c r="K663" s="90"/>
      <c r="L663" s="90"/>
    </row>
    <row r="664" spans="1:12" s="133" customFormat="1" ht="12.75">
      <c r="A664" s="78">
        <v>636</v>
      </c>
      <c r="B664" s="294"/>
      <c r="C664" s="295"/>
      <c r="D664" s="92"/>
      <c r="E664" s="92"/>
      <c r="F664" s="92"/>
      <c r="G664" s="91"/>
      <c r="H664" s="91"/>
      <c r="I664" s="82"/>
      <c r="J664" s="82"/>
      <c r="K664" s="90"/>
      <c r="L664" s="90"/>
    </row>
    <row r="665" spans="1:12" s="133" customFormat="1" ht="12.75">
      <c r="A665" s="78">
        <v>637</v>
      </c>
      <c r="B665" s="294"/>
      <c r="C665" s="295"/>
      <c r="D665" s="92"/>
      <c r="E665" s="92"/>
      <c r="F665" s="92"/>
      <c r="G665" s="91"/>
      <c r="H665" s="91"/>
      <c r="I665" s="82"/>
      <c r="J665" s="82"/>
      <c r="K665" s="90"/>
      <c r="L665" s="90"/>
    </row>
    <row r="666" spans="1:12" s="133" customFormat="1" ht="12.75">
      <c r="A666" s="78">
        <v>638</v>
      </c>
      <c r="B666" s="294"/>
      <c r="C666" s="295"/>
      <c r="D666" s="92"/>
      <c r="E666" s="92"/>
      <c r="F666" s="92"/>
      <c r="G666" s="91"/>
      <c r="H666" s="91"/>
      <c r="I666" s="82"/>
      <c r="J666" s="82"/>
      <c r="K666" s="90"/>
      <c r="L666" s="90"/>
    </row>
    <row r="667" spans="1:12" s="133" customFormat="1" ht="12.75">
      <c r="A667" s="78">
        <v>639</v>
      </c>
      <c r="B667" s="294"/>
      <c r="C667" s="295"/>
      <c r="D667" s="92"/>
      <c r="E667" s="92"/>
      <c r="F667" s="92"/>
      <c r="G667" s="91"/>
      <c r="H667" s="91"/>
      <c r="I667" s="82"/>
      <c r="J667" s="82"/>
      <c r="K667" s="90"/>
      <c r="L667" s="90"/>
    </row>
    <row r="668" spans="1:12" s="133" customFormat="1" ht="12.75">
      <c r="A668" s="78">
        <v>640</v>
      </c>
      <c r="B668" s="294"/>
      <c r="C668" s="295"/>
      <c r="D668" s="92"/>
      <c r="E668" s="92"/>
      <c r="F668" s="92"/>
      <c r="G668" s="91"/>
      <c r="H668" s="91"/>
      <c r="I668" s="82"/>
      <c r="J668" s="82"/>
      <c r="K668" s="90"/>
      <c r="L668" s="90"/>
    </row>
    <row r="669" spans="1:12" s="133" customFormat="1" ht="12.75">
      <c r="A669" s="78">
        <v>641</v>
      </c>
      <c r="B669" s="294"/>
      <c r="C669" s="295"/>
      <c r="D669" s="92"/>
      <c r="E669" s="92"/>
      <c r="F669" s="92"/>
      <c r="G669" s="91"/>
      <c r="H669" s="91"/>
      <c r="I669" s="82"/>
      <c r="J669" s="82"/>
      <c r="K669" s="90"/>
      <c r="L669" s="90"/>
    </row>
    <row r="670" spans="1:12" s="133" customFormat="1" ht="12.75">
      <c r="A670" s="78">
        <v>642</v>
      </c>
      <c r="B670" s="294"/>
      <c r="C670" s="295"/>
      <c r="D670" s="92"/>
      <c r="E670" s="92"/>
      <c r="F670" s="92"/>
      <c r="G670" s="91"/>
      <c r="H670" s="91"/>
      <c r="I670" s="82"/>
      <c r="J670" s="82"/>
      <c r="K670" s="90"/>
      <c r="L670" s="90"/>
    </row>
    <row r="671" spans="1:12" s="133" customFormat="1" ht="12.75">
      <c r="A671" s="78">
        <v>643</v>
      </c>
      <c r="B671" s="294"/>
      <c r="C671" s="295"/>
      <c r="D671" s="92"/>
      <c r="E671" s="92"/>
      <c r="F671" s="92"/>
      <c r="G671" s="91"/>
      <c r="H671" s="91"/>
      <c r="I671" s="82"/>
      <c r="J671" s="82"/>
      <c r="K671" s="90"/>
      <c r="L671" s="90"/>
    </row>
    <row r="672" spans="1:12" s="133" customFormat="1" ht="12.75">
      <c r="A672" s="78">
        <v>644</v>
      </c>
      <c r="B672" s="294"/>
      <c r="C672" s="295"/>
      <c r="D672" s="92"/>
      <c r="E672" s="92"/>
      <c r="F672" s="92"/>
      <c r="G672" s="91"/>
      <c r="H672" s="91"/>
      <c r="I672" s="82"/>
      <c r="J672" s="82"/>
      <c r="K672" s="90"/>
      <c r="L672" s="90"/>
    </row>
    <row r="673" spans="1:12" s="133" customFormat="1" ht="12.75">
      <c r="A673" s="78">
        <v>645</v>
      </c>
      <c r="B673" s="294"/>
      <c r="C673" s="295"/>
      <c r="D673" s="92"/>
      <c r="E673" s="92"/>
      <c r="F673" s="92"/>
      <c r="G673" s="91"/>
      <c r="H673" s="91"/>
      <c r="I673" s="82"/>
      <c r="J673" s="82"/>
      <c r="K673" s="90"/>
      <c r="L673" s="90"/>
    </row>
    <row r="674" spans="1:12" s="133" customFormat="1" ht="12.75">
      <c r="A674" s="78">
        <v>646</v>
      </c>
      <c r="B674" s="294"/>
      <c r="C674" s="295"/>
      <c r="D674" s="92"/>
      <c r="E674" s="92"/>
      <c r="F674" s="92"/>
      <c r="G674" s="91"/>
      <c r="H674" s="91"/>
      <c r="I674" s="82"/>
      <c r="J674" s="82"/>
      <c r="K674" s="90"/>
      <c r="L674" s="90"/>
    </row>
    <row r="675" spans="1:12" s="133" customFormat="1" ht="12.75">
      <c r="A675" s="78">
        <v>647</v>
      </c>
      <c r="B675" s="294"/>
      <c r="C675" s="295"/>
      <c r="D675" s="92"/>
      <c r="E675" s="92"/>
      <c r="F675" s="92"/>
      <c r="G675" s="91"/>
      <c r="H675" s="91"/>
      <c r="I675" s="82"/>
      <c r="J675" s="82"/>
      <c r="K675" s="90"/>
      <c r="L675" s="90"/>
    </row>
    <row r="676" spans="1:12" s="133" customFormat="1" ht="12.75">
      <c r="A676" s="78">
        <v>648</v>
      </c>
      <c r="B676" s="294"/>
      <c r="C676" s="295"/>
      <c r="D676" s="92"/>
      <c r="E676" s="92"/>
      <c r="F676" s="92"/>
      <c r="G676" s="91"/>
      <c r="H676" s="91"/>
      <c r="I676" s="82"/>
      <c r="J676" s="82"/>
      <c r="K676" s="90"/>
      <c r="L676" s="90"/>
    </row>
    <row r="677" spans="1:12" s="133" customFormat="1" ht="12.75">
      <c r="A677" s="78">
        <v>649</v>
      </c>
      <c r="B677" s="294"/>
      <c r="C677" s="295"/>
      <c r="D677" s="92"/>
      <c r="E677" s="92"/>
      <c r="F677" s="92"/>
      <c r="G677" s="91"/>
      <c r="H677" s="91"/>
      <c r="I677" s="82"/>
      <c r="J677" s="82"/>
      <c r="K677" s="90"/>
      <c r="L677" s="90"/>
    </row>
    <row r="678" spans="1:12" s="133" customFormat="1" ht="12.75">
      <c r="A678" s="78">
        <v>650</v>
      </c>
      <c r="B678" s="294"/>
      <c r="C678" s="295"/>
      <c r="D678" s="92"/>
      <c r="E678" s="92"/>
      <c r="F678" s="92"/>
      <c r="G678" s="91"/>
      <c r="H678" s="91"/>
      <c r="I678" s="82"/>
      <c r="J678" s="82"/>
      <c r="K678" s="90"/>
      <c r="L678" s="90"/>
    </row>
    <row r="679" spans="1:12" s="133" customFormat="1" ht="12.75">
      <c r="A679" s="78">
        <v>651</v>
      </c>
      <c r="B679" s="294"/>
      <c r="C679" s="295"/>
      <c r="D679" s="92"/>
      <c r="E679" s="92"/>
      <c r="F679" s="92"/>
      <c r="G679" s="91"/>
      <c r="H679" s="91"/>
      <c r="I679" s="82"/>
      <c r="J679" s="82"/>
      <c r="K679" s="90"/>
      <c r="L679" s="90"/>
    </row>
    <row r="680" spans="1:12" s="133" customFormat="1" ht="12.75">
      <c r="A680" s="78">
        <v>652</v>
      </c>
      <c r="B680" s="294"/>
      <c r="C680" s="295"/>
      <c r="D680" s="92"/>
      <c r="E680" s="92"/>
      <c r="F680" s="92"/>
      <c r="G680" s="91"/>
      <c r="H680" s="91"/>
      <c r="I680" s="82"/>
      <c r="J680" s="82"/>
      <c r="K680" s="90"/>
      <c r="L680" s="90"/>
    </row>
    <row r="681" spans="1:12" s="133" customFormat="1" ht="12.75">
      <c r="A681" s="78">
        <v>653</v>
      </c>
      <c r="B681" s="294"/>
      <c r="C681" s="295"/>
      <c r="D681" s="92"/>
      <c r="E681" s="92"/>
      <c r="F681" s="92"/>
      <c r="G681" s="91"/>
      <c r="H681" s="91"/>
      <c r="I681" s="82"/>
      <c r="J681" s="82"/>
      <c r="K681" s="90"/>
      <c r="L681" s="90"/>
    </row>
    <row r="682" spans="1:12" s="133" customFormat="1" ht="12.75">
      <c r="A682" s="78">
        <v>654</v>
      </c>
      <c r="B682" s="294"/>
      <c r="C682" s="295"/>
      <c r="D682" s="92"/>
      <c r="E682" s="92"/>
      <c r="F682" s="92"/>
      <c r="G682" s="91"/>
      <c r="H682" s="91"/>
      <c r="I682" s="82"/>
      <c r="J682" s="82"/>
      <c r="K682" s="90"/>
      <c r="L682" s="90"/>
    </row>
    <row r="683" spans="1:12" s="133" customFormat="1" ht="12.75">
      <c r="A683" s="78">
        <v>655</v>
      </c>
      <c r="B683" s="294"/>
      <c r="C683" s="295"/>
      <c r="D683" s="92"/>
      <c r="E683" s="92"/>
      <c r="F683" s="92"/>
      <c r="G683" s="91"/>
      <c r="H683" s="91"/>
      <c r="I683" s="82"/>
      <c r="J683" s="82"/>
      <c r="K683" s="90"/>
      <c r="L683" s="90"/>
    </row>
    <row r="684" spans="1:12" s="133" customFormat="1" ht="12.75">
      <c r="A684" s="78">
        <v>656</v>
      </c>
      <c r="B684" s="294"/>
      <c r="C684" s="295"/>
      <c r="D684" s="92"/>
      <c r="E684" s="92"/>
      <c r="F684" s="92"/>
      <c r="G684" s="91"/>
      <c r="H684" s="91"/>
      <c r="I684" s="82"/>
      <c r="J684" s="82"/>
      <c r="K684" s="90"/>
      <c r="L684" s="90"/>
    </row>
    <row r="685" spans="1:12" s="133" customFormat="1" ht="12.75">
      <c r="A685" s="78">
        <v>657</v>
      </c>
      <c r="B685" s="294"/>
      <c r="C685" s="295"/>
      <c r="D685" s="92"/>
      <c r="E685" s="92"/>
      <c r="F685" s="92"/>
      <c r="G685" s="91"/>
      <c r="H685" s="91"/>
      <c r="I685" s="82"/>
      <c r="J685" s="82"/>
      <c r="K685" s="90"/>
      <c r="L685" s="90"/>
    </row>
    <row r="686" spans="1:12" s="133" customFormat="1" ht="12.75">
      <c r="A686" s="78">
        <v>658</v>
      </c>
      <c r="B686" s="294"/>
      <c r="C686" s="295"/>
      <c r="D686" s="92"/>
      <c r="E686" s="92"/>
      <c r="F686" s="92"/>
      <c r="G686" s="91"/>
      <c r="H686" s="91"/>
      <c r="I686" s="82"/>
      <c r="J686" s="82"/>
      <c r="K686" s="90"/>
      <c r="L686" s="90"/>
    </row>
    <row r="687" spans="1:12" s="133" customFormat="1" ht="12.75">
      <c r="A687" s="78">
        <v>659</v>
      </c>
      <c r="B687" s="294"/>
      <c r="C687" s="295"/>
      <c r="D687" s="92"/>
      <c r="E687" s="92"/>
      <c r="F687" s="92"/>
      <c r="G687" s="91"/>
      <c r="H687" s="91"/>
      <c r="I687" s="82"/>
      <c r="J687" s="82"/>
      <c r="K687" s="90"/>
      <c r="L687" s="90"/>
    </row>
    <row r="688" spans="1:12" s="133" customFormat="1" ht="12.75">
      <c r="A688" s="78">
        <v>660</v>
      </c>
      <c r="B688" s="294"/>
      <c r="C688" s="295"/>
      <c r="D688" s="92"/>
      <c r="E688" s="92"/>
      <c r="F688" s="92"/>
      <c r="G688" s="91"/>
      <c r="H688" s="91"/>
      <c r="I688" s="82"/>
      <c r="J688" s="82"/>
      <c r="K688" s="90"/>
      <c r="L688" s="90"/>
    </row>
    <row r="689" spans="1:12" s="133" customFormat="1" ht="12.75">
      <c r="A689" s="78">
        <v>661</v>
      </c>
      <c r="B689" s="294"/>
      <c r="C689" s="295"/>
      <c r="D689" s="92"/>
      <c r="E689" s="92"/>
      <c r="F689" s="92"/>
      <c r="G689" s="91"/>
      <c r="H689" s="91"/>
      <c r="I689" s="82"/>
      <c r="J689" s="82"/>
      <c r="K689" s="90"/>
      <c r="L689" s="90"/>
    </row>
    <row r="690" spans="1:12" s="133" customFormat="1" ht="12.75">
      <c r="A690" s="78">
        <v>662</v>
      </c>
      <c r="B690" s="294"/>
      <c r="C690" s="295"/>
      <c r="D690" s="92"/>
      <c r="E690" s="92"/>
      <c r="F690" s="92"/>
      <c r="G690" s="91"/>
      <c r="H690" s="91"/>
      <c r="I690" s="82"/>
      <c r="J690" s="82"/>
      <c r="K690" s="90"/>
      <c r="L690" s="90"/>
    </row>
    <row r="691" spans="1:12" s="133" customFormat="1" ht="12.75">
      <c r="A691" s="78">
        <v>663</v>
      </c>
      <c r="B691" s="294"/>
      <c r="C691" s="295"/>
      <c r="D691" s="92"/>
      <c r="E691" s="92"/>
      <c r="F691" s="92"/>
      <c r="G691" s="91"/>
      <c r="H691" s="91"/>
      <c r="I691" s="82"/>
      <c r="J691" s="82"/>
      <c r="K691" s="90"/>
      <c r="L691" s="90"/>
    </row>
    <row r="692" spans="1:12" s="133" customFormat="1" ht="12.75">
      <c r="A692" s="78">
        <v>664</v>
      </c>
      <c r="B692" s="294"/>
      <c r="C692" s="295"/>
      <c r="D692" s="92"/>
      <c r="E692" s="92"/>
      <c r="F692" s="92"/>
      <c r="G692" s="91"/>
      <c r="H692" s="91"/>
      <c r="I692" s="82"/>
      <c r="J692" s="82"/>
      <c r="K692" s="90"/>
      <c r="L692" s="90"/>
    </row>
    <row r="693" spans="1:12" s="133" customFormat="1" ht="12.75">
      <c r="A693" s="78">
        <v>665</v>
      </c>
      <c r="B693" s="294"/>
      <c r="C693" s="295"/>
      <c r="D693" s="92"/>
      <c r="E693" s="92"/>
      <c r="F693" s="92"/>
      <c r="G693" s="91"/>
      <c r="H693" s="91"/>
      <c r="I693" s="82"/>
      <c r="J693" s="82"/>
      <c r="K693" s="90"/>
      <c r="L693" s="90"/>
    </row>
    <row r="694" spans="1:12" s="133" customFormat="1" ht="12.75">
      <c r="A694" s="78">
        <v>666</v>
      </c>
      <c r="B694" s="294"/>
      <c r="C694" s="295"/>
      <c r="D694" s="92"/>
      <c r="E694" s="92"/>
      <c r="F694" s="92"/>
      <c r="G694" s="91"/>
      <c r="H694" s="91"/>
      <c r="I694" s="82"/>
      <c r="J694" s="82"/>
      <c r="K694" s="90"/>
      <c r="L694" s="90"/>
    </row>
    <row r="695" spans="1:12" s="133" customFormat="1" ht="12.75">
      <c r="A695" s="78">
        <v>667</v>
      </c>
      <c r="B695" s="294"/>
      <c r="C695" s="295"/>
      <c r="D695" s="92"/>
      <c r="E695" s="92"/>
      <c r="F695" s="92"/>
      <c r="G695" s="91"/>
      <c r="H695" s="91"/>
      <c r="I695" s="82"/>
      <c r="J695" s="82"/>
      <c r="K695" s="90"/>
      <c r="L695" s="90"/>
    </row>
    <row r="696" spans="1:12" s="133" customFormat="1" ht="12.75">
      <c r="A696" s="78">
        <v>668</v>
      </c>
      <c r="B696" s="294"/>
      <c r="C696" s="295"/>
      <c r="D696" s="92"/>
      <c r="E696" s="92"/>
      <c r="F696" s="92"/>
      <c r="G696" s="91"/>
      <c r="H696" s="91"/>
      <c r="I696" s="82"/>
      <c r="J696" s="82"/>
      <c r="K696" s="90"/>
      <c r="L696" s="90"/>
    </row>
    <row r="697" spans="1:12" s="133" customFormat="1" ht="12.75">
      <c r="A697" s="78">
        <v>669</v>
      </c>
      <c r="B697" s="294"/>
      <c r="C697" s="295"/>
      <c r="D697" s="92"/>
      <c r="E697" s="92"/>
      <c r="F697" s="92"/>
      <c r="G697" s="91"/>
      <c r="H697" s="91"/>
      <c r="I697" s="82"/>
      <c r="J697" s="82"/>
      <c r="K697" s="90"/>
      <c r="L697" s="90"/>
    </row>
    <row r="698" spans="1:12" s="133" customFormat="1" ht="12.75">
      <c r="A698" s="78">
        <v>670</v>
      </c>
      <c r="B698" s="294"/>
      <c r="C698" s="295"/>
      <c r="D698" s="92"/>
      <c r="E698" s="92"/>
      <c r="F698" s="92"/>
      <c r="G698" s="91"/>
      <c r="H698" s="91"/>
      <c r="I698" s="82"/>
      <c r="J698" s="82"/>
      <c r="K698" s="90"/>
      <c r="L698" s="90"/>
    </row>
    <row r="699" spans="1:12" s="133" customFormat="1" ht="12.75">
      <c r="A699" s="78">
        <v>671</v>
      </c>
      <c r="B699" s="294"/>
      <c r="C699" s="295"/>
      <c r="D699" s="92"/>
      <c r="E699" s="92"/>
      <c r="F699" s="92"/>
      <c r="G699" s="91"/>
      <c r="H699" s="91"/>
      <c r="I699" s="82"/>
      <c r="J699" s="82"/>
      <c r="K699" s="90"/>
      <c r="L699" s="90"/>
    </row>
    <row r="700" spans="1:12" s="133" customFormat="1" ht="12.75">
      <c r="A700" s="78">
        <v>672</v>
      </c>
      <c r="B700" s="294"/>
      <c r="C700" s="295"/>
      <c r="D700" s="92"/>
      <c r="E700" s="92"/>
      <c r="F700" s="92"/>
      <c r="G700" s="91"/>
      <c r="H700" s="91"/>
      <c r="I700" s="82"/>
      <c r="J700" s="82"/>
      <c r="K700" s="90"/>
      <c r="L700" s="90"/>
    </row>
    <row r="701" spans="1:12" s="133" customFormat="1" ht="12.75">
      <c r="A701" s="78">
        <v>673</v>
      </c>
      <c r="B701" s="294"/>
      <c r="C701" s="295"/>
      <c r="D701" s="92"/>
      <c r="E701" s="92"/>
      <c r="F701" s="92"/>
      <c r="G701" s="91"/>
      <c r="H701" s="91"/>
      <c r="I701" s="82"/>
      <c r="J701" s="82"/>
      <c r="K701" s="90"/>
      <c r="L701" s="90"/>
    </row>
    <row r="702" spans="1:12" s="133" customFormat="1" ht="12.75">
      <c r="A702" s="78">
        <v>674</v>
      </c>
      <c r="B702" s="294"/>
      <c r="C702" s="295"/>
      <c r="D702" s="92"/>
      <c r="E702" s="92"/>
      <c r="F702" s="92"/>
      <c r="G702" s="91"/>
      <c r="H702" s="91"/>
      <c r="I702" s="82"/>
      <c r="J702" s="82"/>
      <c r="K702" s="90"/>
      <c r="L702" s="90"/>
    </row>
    <row r="703" spans="1:12" s="133" customFormat="1" ht="12.75">
      <c r="A703" s="78">
        <v>675</v>
      </c>
      <c r="B703" s="294"/>
      <c r="C703" s="295"/>
      <c r="D703" s="92"/>
      <c r="E703" s="92"/>
      <c r="F703" s="92"/>
      <c r="G703" s="91"/>
      <c r="H703" s="91"/>
      <c r="I703" s="82"/>
      <c r="J703" s="82"/>
      <c r="K703" s="90"/>
      <c r="L703" s="90"/>
    </row>
    <row r="704" spans="1:12" s="133" customFormat="1" ht="12.75">
      <c r="A704" s="78">
        <v>676</v>
      </c>
      <c r="B704" s="294"/>
      <c r="C704" s="295"/>
      <c r="D704" s="92"/>
      <c r="E704" s="92"/>
      <c r="F704" s="92"/>
      <c r="G704" s="91"/>
      <c r="H704" s="91"/>
      <c r="I704" s="82"/>
      <c r="J704" s="82"/>
      <c r="K704" s="90"/>
      <c r="L704" s="90"/>
    </row>
    <row r="705" spans="1:12" s="133" customFormat="1" ht="12.75">
      <c r="A705" s="78">
        <v>677</v>
      </c>
      <c r="B705" s="294"/>
      <c r="C705" s="295"/>
      <c r="D705" s="92"/>
      <c r="E705" s="92"/>
      <c r="F705" s="92"/>
      <c r="G705" s="91"/>
      <c r="H705" s="91"/>
      <c r="I705" s="82"/>
      <c r="J705" s="82"/>
      <c r="K705" s="90"/>
      <c r="L705" s="90"/>
    </row>
    <row r="706" spans="1:12" s="133" customFormat="1" ht="12.75">
      <c r="A706" s="78">
        <v>678</v>
      </c>
      <c r="B706" s="294"/>
      <c r="C706" s="295"/>
      <c r="D706" s="92"/>
      <c r="E706" s="92"/>
      <c r="F706" s="92"/>
      <c r="G706" s="91"/>
      <c r="H706" s="91"/>
      <c r="I706" s="82"/>
      <c r="J706" s="82"/>
      <c r="K706" s="90"/>
      <c r="L706" s="90"/>
    </row>
    <row r="707" spans="1:12" s="133" customFormat="1" ht="12.75">
      <c r="A707" s="78">
        <v>679</v>
      </c>
      <c r="B707" s="294"/>
      <c r="C707" s="295"/>
      <c r="D707" s="92"/>
      <c r="E707" s="92"/>
      <c r="F707" s="92"/>
      <c r="G707" s="91"/>
      <c r="H707" s="91"/>
      <c r="I707" s="82"/>
      <c r="J707" s="82"/>
      <c r="K707" s="90"/>
      <c r="L707" s="90"/>
    </row>
    <row r="708" spans="1:12" s="133" customFormat="1" ht="12.75">
      <c r="A708" s="78">
        <v>680</v>
      </c>
      <c r="B708" s="294"/>
      <c r="C708" s="295"/>
      <c r="D708" s="92"/>
      <c r="E708" s="92"/>
      <c r="F708" s="92"/>
      <c r="G708" s="91"/>
      <c r="H708" s="91"/>
      <c r="I708" s="82"/>
      <c r="J708" s="82"/>
      <c r="K708" s="90"/>
      <c r="L708" s="90"/>
    </row>
    <row r="709" spans="1:12" s="133" customFormat="1" ht="12.75">
      <c r="A709" s="78">
        <v>681</v>
      </c>
      <c r="B709" s="294"/>
      <c r="C709" s="295"/>
      <c r="D709" s="92"/>
      <c r="E709" s="92"/>
      <c r="F709" s="92"/>
      <c r="G709" s="91"/>
      <c r="H709" s="91"/>
      <c r="I709" s="82"/>
      <c r="J709" s="82"/>
      <c r="K709" s="90"/>
      <c r="L709" s="90"/>
    </row>
    <row r="710" spans="1:12" s="133" customFormat="1" ht="12.75">
      <c r="A710" s="78">
        <v>682</v>
      </c>
      <c r="B710" s="294"/>
      <c r="C710" s="295"/>
      <c r="D710" s="92"/>
      <c r="E710" s="92"/>
      <c r="F710" s="92"/>
      <c r="G710" s="91"/>
      <c r="H710" s="91"/>
      <c r="I710" s="82"/>
      <c r="J710" s="82"/>
      <c r="K710" s="90"/>
      <c r="L710" s="90"/>
    </row>
    <row r="711" spans="1:12" s="133" customFormat="1" ht="12.75">
      <c r="A711" s="78">
        <v>683</v>
      </c>
      <c r="B711" s="294"/>
      <c r="C711" s="295"/>
      <c r="D711" s="92"/>
      <c r="E711" s="92"/>
      <c r="F711" s="92"/>
      <c r="G711" s="91"/>
      <c r="H711" s="91"/>
      <c r="I711" s="82"/>
      <c r="J711" s="82"/>
      <c r="K711" s="90"/>
      <c r="L711" s="90"/>
    </row>
    <row r="712" spans="1:12" s="133" customFormat="1" ht="12.75">
      <c r="A712" s="78">
        <v>684</v>
      </c>
      <c r="B712" s="294"/>
      <c r="C712" s="295"/>
      <c r="D712" s="92"/>
      <c r="E712" s="92"/>
      <c r="F712" s="92"/>
      <c r="G712" s="91"/>
      <c r="H712" s="91"/>
      <c r="I712" s="82"/>
      <c r="J712" s="82"/>
      <c r="K712" s="90"/>
      <c r="L712" s="90"/>
    </row>
    <row r="713" spans="1:12" s="133" customFormat="1" ht="12.75">
      <c r="A713" s="78">
        <v>685</v>
      </c>
      <c r="B713" s="294"/>
      <c r="C713" s="295"/>
      <c r="D713" s="92"/>
      <c r="E713" s="92"/>
      <c r="F713" s="92"/>
      <c r="G713" s="91"/>
      <c r="H713" s="91"/>
      <c r="I713" s="82"/>
      <c r="J713" s="82"/>
      <c r="K713" s="90"/>
      <c r="L713" s="90"/>
    </row>
    <row r="714" spans="1:12" s="133" customFormat="1" ht="12.75">
      <c r="A714" s="78">
        <v>686</v>
      </c>
      <c r="B714" s="294"/>
      <c r="C714" s="295"/>
      <c r="D714" s="92"/>
      <c r="E714" s="92"/>
      <c r="F714" s="92"/>
      <c r="G714" s="91"/>
      <c r="H714" s="91"/>
      <c r="I714" s="82"/>
      <c r="J714" s="82"/>
      <c r="K714" s="90"/>
      <c r="L714" s="90"/>
    </row>
    <row r="715" spans="1:12" s="133" customFormat="1" ht="12.75">
      <c r="A715" s="78">
        <v>687</v>
      </c>
      <c r="B715" s="294"/>
      <c r="C715" s="295"/>
      <c r="D715" s="92"/>
      <c r="E715" s="92"/>
      <c r="F715" s="92"/>
      <c r="G715" s="91"/>
      <c r="H715" s="91"/>
      <c r="I715" s="82"/>
      <c r="J715" s="82"/>
      <c r="K715" s="90"/>
      <c r="L715" s="90"/>
    </row>
    <row r="716" spans="1:12" s="133" customFormat="1" ht="12.75">
      <c r="A716" s="78">
        <v>688</v>
      </c>
      <c r="B716" s="294"/>
      <c r="C716" s="295"/>
      <c r="D716" s="92"/>
      <c r="E716" s="92"/>
      <c r="F716" s="92"/>
      <c r="G716" s="91"/>
      <c r="H716" s="91"/>
      <c r="I716" s="82"/>
      <c r="J716" s="82"/>
      <c r="K716" s="90"/>
      <c r="L716" s="90"/>
    </row>
    <row r="717" spans="1:12" s="133" customFormat="1" ht="12.75">
      <c r="A717" s="78">
        <v>689</v>
      </c>
      <c r="B717" s="294"/>
      <c r="C717" s="295"/>
      <c r="D717" s="92"/>
      <c r="E717" s="92"/>
      <c r="F717" s="92"/>
      <c r="G717" s="91"/>
      <c r="H717" s="91"/>
      <c r="I717" s="82"/>
      <c r="J717" s="82"/>
      <c r="K717" s="90"/>
      <c r="L717" s="90"/>
    </row>
    <row r="718" spans="1:12" s="133" customFormat="1" ht="12.75">
      <c r="A718" s="78">
        <v>690</v>
      </c>
      <c r="B718" s="294"/>
      <c r="C718" s="295"/>
      <c r="D718" s="92"/>
      <c r="E718" s="92"/>
      <c r="F718" s="92"/>
      <c r="G718" s="91"/>
      <c r="H718" s="91"/>
      <c r="I718" s="82"/>
      <c r="J718" s="82"/>
      <c r="K718" s="90"/>
      <c r="L718" s="90"/>
    </row>
    <row r="719" spans="1:12" s="133" customFormat="1" ht="12.75">
      <c r="A719" s="78">
        <v>691</v>
      </c>
      <c r="B719" s="294"/>
      <c r="C719" s="295"/>
      <c r="D719" s="92"/>
      <c r="E719" s="92"/>
      <c r="F719" s="92"/>
      <c r="G719" s="91"/>
      <c r="H719" s="91"/>
      <c r="I719" s="82"/>
      <c r="J719" s="82"/>
      <c r="K719" s="90"/>
      <c r="L719" s="90"/>
    </row>
    <row r="720" spans="1:12" s="133" customFormat="1" ht="12.75">
      <c r="A720" s="78">
        <v>692</v>
      </c>
      <c r="B720" s="294"/>
      <c r="C720" s="295"/>
      <c r="D720" s="92"/>
      <c r="E720" s="92"/>
      <c r="F720" s="92"/>
      <c r="G720" s="91"/>
      <c r="H720" s="91"/>
      <c r="I720" s="82"/>
      <c r="J720" s="82"/>
      <c r="K720" s="90"/>
      <c r="L720" s="90"/>
    </row>
    <row r="721" spans="1:12" s="133" customFormat="1" ht="12.75">
      <c r="A721" s="78">
        <v>693</v>
      </c>
      <c r="B721" s="294"/>
      <c r="C721" s="295"/>
      <c r="D721" s="92"/>
      <c r="E721" s="92"/>
      <c r="F721" s="92"/>
      <c r="G721" s="91"/>
      <c r="H721" s="91"/>
      <c r="I721" s="82"/>
      <c r="J721" s="82"/>
      <c r="K721" s="90"/>
      <c r="L721" s="90"/>
    </row>
    <row r="722" spans="1:12" s="133" customFormat="1" ht="12.75">
      <c r="A722" s="78">
        <v>694</v>
      </c>
      <c r="B722" s="294"/>
      <c r="C722" s="295"/>
      <c r="D722" s="92"/>
      <c r="E722" s="92"/>
      <c r="F722" s="92"/>
      <c r="G722" s="91"/>
      <c r="H722" s="91"/>
      <c r="I722" s="82"/>
      <c r="J722" s="82"/>
      <c r="K722" s="90"/>
      <c r="L722" s="90"/>
    </row>
    <row r="723" spans="1:12" s="133" customFormat="1" ht="12.75">
      <c r="A723" s="78">
        <v>695</v>
      </c>
      <c r="B723" s="294"/>
      <c r="C723" s="295"/>
      <c r="D723" s="92"/>
      <c r="E723" s="92"/>
      <c r="F723" s="92"/>
      <c r="G723" s="91"/>
      <c r="H723" s="91"/>
      <c r="I723" s="82"/>
      <c r="J723" s="82"/>
      <c r="K723" s="90"/>
      <c r="L723" s="90"/>
    </row>
    <row r="724" spans="1:12" s="133" customFormat="1" ht="12.75">
      <c r="A724" s="78">
        <v>696</v>
      </c>
      <c r="B724" s="294"/>
      <c r="C724" s="295"/>
      <c r="D724" s="92"/>
      <c r="E724" s="92"/>
      <c r="F724" s="92"/>
      <c r="G724" s="91"/>
      <c r="H724" s="91"/>
      <c r="I724" s="82"/>
      <c r="J724" s="82"/>
      <c r="K724" s="90"/>
      <c r="L724" s="90"/>
    </row>
    <row r="725" spans="1:12" s="133" customFormat="1" ht="12.75">
      <c r="A725" s="78">
        <v>697</v>
      </c>
      <c r="B725" s="294"/>
      <c r="C725" s="295"/>
      <c r="D725" s="92"/>
      <c r="E725" s="92"/>
      <c r="F725" s="92"/>
      <c r="G725" s="91"/>
      <c r="H725" s="91"/>
      <c r="I725" s="82"/>
      <c r="J725" s="82"/>
      <c r="K725" s="90"/>
      <c r="L725" s="90"/>
    </row>
    <row r="726" spans="1:12" s="133" customFormat="1" ht="12.75">
      <c r="A726" s="78">
        <v>698</v>
      </c>
      <c r="B726" s="294"/>
      <c r="C726" s="295"/>
      <c r="D726" s="92"/>
      <c r="E726" s="92"/>
      <c r="F726" s="92"/>
      <c r="G726" s="91"/>
      <c r="H726" s="91"/>
      <c r="I726" s="82"/>
      <c r="J726" s="82"/>
      <c r="K726" s="90"/>
      <c r="L726" s="90"/>
    </row>
    <row r="727" spans="1:12" s="133" customFormat="1" ht="12.75">
      <c r="A727" s="78">
        <v>699</v>
      </c>
      <c r="B727" s="294"/>
      <c r="C727" s="295"/>
      <c r="D727" s="92"/>
      <c r="E727" s="92"/>
      <c r="F727" s="92"/>
      <c r="G727" s="91"/>
      <c r="H727" s="91"/>
      <c r="I727" s="82"/>
      <c r="J727" s="82"/>
      <c r="K727" s="90"/>
      <c r="L727" s="90"/>
    </row>
    <row r="728" spans="1:12" s="133" customFormat="1" ht="12.75">
      <c r="A728" s="78">
        <v>700</v>
      </c>
      <c r="B728" s="294"/>
      <c r="C728" s="295"/>
      <c r="D728" s="92"/>
      <c r="E728" s="92"/>
      <c r="F728" s="92"/>
      <c r="G728" s="91"/>
      <c r="H728" s="91"/>
      <c r="I728" s="82"/>
      <c r="J728" s="82"/>
      <c r="K728" s="90"/>
      <c r="L728" s="90"/>
    </row>
    <row r="729" spans="1:12" s="133" customFormat="1" ht="12.75">
      <c r="A729" s="78">
        <v>701</v>
      </c>
      <c r="B729" s="294"/>
      <c r="C729" s="295"/>
      <c r="D729" s="92"/>
      <c r="E729" s="92"/>
      <c r="F729" s="92"/>
      <c r="G729" s="91"/>
      <c r="H729" s="91"/>
      <c r="I729" s="82"/>
      <c r="J729" s="82"/>
      <c r="K729" s="90"/>
      <c r="L729" s="90"/>
    </row>
    <row r="730" spans="1:12" s="133" customFormat="1" ht="12.75">
      <c r="A730" s="78">
        <v>702</v>
      </c>
      <c r="B730" s="294"/>
      <c r="C730" s="295"/>
      <c r="D730" s="92"/>
      <c r="E730" s="92"/>
      <c r="F730" s="92"/>
      <c r="G730" s="91"/>
      <c r="H730" s="91"/>
      <c r="I730" s="82"/>
      <c r="J730" s="82"/>
      <c r="K730" s="90"/>
      <c r="L730" s="90"/>
    </row>
    <row r="731" spans="1:12" s="133" customFormat="1" ht="12.75">
      <c r="A731" s="78">
        <v>703</v>
      </c>
      <c r="B731" s="294"/>
      <c r="C731" s="295"/>
      <c r="D731" s="92"/>
      <c r="E731" s="92"/>
      <c r="F731" s="92"/>
      <c r="G731" s="91"/>
      <c r="H731" s="91"/>
      <c r="I731" s="82"/>
      <c r="J731" s="82"/>
      <c r="K731" s="90"/>
      <c r="L731" s="90"/>
    </row>
    <row r="732" spans="1:12" s="133" customFormat="1" ht="12.75">
      <c r="A732" s="78">
        <v>704</v>
      </c>
      <c r="B732" s="294"/>
      <c r="C732" s="295"/>
      <c r="D732" s="92"/>
      <c r="E732" s="92"/>
      <c r="F732" s="92"/>
      <c r="G732" s="91"/>
      <c r="H732" s="91"/>
      <c r="I732" s="82"/>
      <c r="J732" s="82"/>
      <c r="K732" s="90"/>
      <c r="L732" s="90"/>
    </row>
    <row r="733" spans="1:12" s="133" customFormat="1" ht="12.75">
      <c r="A733" s="78">
        <v>705</v>
      </c>
      <c r="B733" s="294"/>
      <c r="C733" s="295"/>
      <c r="D733" s="92"/>
      <c r="E733" s="92"/>
      <c r="F733" s="92"/>
      <c r="G733" s="91"/>
      <c r="H733" s="91"/>
      <c r="I733" s="82"/>
      <c r="J733" s="82"/>
      <c r="K733" s="90"/>
      <c r="L733" s="90"/>
    </row>
    <row r="734" spans="1:12" s="133" customFormat="1" ht="12.75">
      <c r="A734" s="78">
        <v>706</v>
      </c>
      <c r="B734" s="294"/>
      <c r="C734" s="295"/>
      <c r="D734" s="92"/>
      <c r="E734" s="92"/>
      <c r="F734" s="92"/>
      <c r="G734" s="91"/>
      <c r="H734" s="91"/>
      <c r="I734" s="82"/>
      <c r="J734" s="82"/>
      <c r="K734" s="90"/>
      <c r="L734" s="90"/>
    </row>
    <row r="735" spans="1:12" s="133" customFormat="1" ht="12.75">
      <c r="A735" s="78">
        <v>707</v>
      </c>
      <c r="B735" s="294"/>
      <c r="C735" s="295"/>
      <c r="D735" s="92"/>
      <c r="E735" s="92"/>
      <c r="F735" s="92"/>
      <c r="G735" s="91"/>
      <c r="H735" s="91"/>
      <c r="I735" s="82"/>
      <c r="J735" s="82"/>
      <c r="K735" s="90"/>
      <c r="L735" s="90"/>
    </row>
    <row r="736" spans="1:12" s="133" customFormat="1" ht="12.75">
      <c r="A736" s="78">
        <v>708</v>
      </c>
      <c r="B736" s="294"/>
      <c r="C736" s="295"/>
      <c r="D736" s="92"/>
      <c r="E736" s="92"/>
      <c r="F736" s="92"/>
      <c r="G736" s="91"/>
      <c r="H736" s="91"/>
      <c r="I736" s="82"/>
      <c r="J736" s="82"/>
      <c r="K736" s="90"/>
      <c r="L736" s="90"/>
    </row>
    <row r="737" spans="1:12" s="133" customFormat="1" ht="12.75">
      <c r="A737" s="78">
        <v>709</v>
      </c>
      <c r="B737" s="294"/>
      <c r="C737" s="295"/>
      <c r="D737" s="92"/>
      <c r="E737" s="92"/>
      <c r="F737" s="92"/>
      <c r="G737" s="91"/>
      <c r="H737" s="91"/>
      <c r="I737" s="82"/>
      <c r="J737" s="82"/>
      <c r="K737" s="90"/>
      <c r="L737" s="90"/>
    </row>
    <row r="738" spans="1:12" s="133" customFormat="1" ht="12.75">
      <c r="A738" s="78">
        <v>710</v>
      </c>
      <c r="B738" s="294"/>
      <c r="C738" s="295"/>
      <c r="D738" s="92"/>
      <c r="E738" s="92"/>
      <c r="F738" s="92"/>
      <c r="G738" s="91"/>
      <c r="H738" s="91"/>
      <c r="I738" s="82"/>
      <c r="J738" s="82"/>
      <c r="K738" s="90"/>
      <c r="L738" s="90"/>
    </row>
    <row r="739" spans="1:12" s="133" customFormat="1" ht="12.75">
      <c r="A739" s="78">
        <v>711</v>
      </c>
      <c r="B739" s="294"/>
      <c r="C739" s="295"/>
      <c r="D739" s="92"/>
      <c r="E739" s="92"/>
      <c r="F739" s="92"/>
      <c r="G739" s="91"/>
      <c r="H739" s="91"/>
      <c r="I739" s="82"/>
      <c r="J739" s="82"/>
      <c r="K739" s="90"/>
      <c r="L739" s="90"/>
    </row>
    <row r="740" spans="1:12" s="133" customFormat="1" ht="12.75">
      <c r="A740" s="78">
        <v>712</v>
      </c>
      <c r="B740" s="294"/>
      <c r="C740" s="295"/>
      <c r="D740" s="92"/>
      <c r="E740" s="92"/>
      <c r="F740" s="92"/>
      <c r="G740" s="91"/>
      <c r="H740" s="91"/>
      <c r="I740" s="82"/>
      <c r="J740" s="82"/>
      <c r="K740" s="90"/>
      <c r="L740" s="90"/>
    </row>
    <row r="741" spans="1:12" s="133" customFormat="1" ht="12.75">
      <c r="A741" s="78">
        <v>713</v>
      </c>
      <c r="B741" s="294"/>
      <c r="C741" s="295"/>
      <c r="D741" s="92"/>
      <c r="E741" s="92"/>
      <c r="F741" s="92"/>
      <c r="G741" s="91"/>
      <c r="H741" s="91"/>
      <c r="I741" s="82"/>
      <c r="J741" s="82"/>
      <c r="K741" s="90"/>
      <c r="L741" s="90"/>
    </row>
    <row r="742" spans="1:12" s="133" customFormat="1" ht="12.75">
      <c r="A742" s="78">
        <v>714</v>
      </c>
      <c r="B742" s="294"/>
      <c r="C742" s="295"/>
      <c r="D742" s="92"/>
      <c r="E742" s="92"/>
      <c r="F742" s="92"/>
      <c r="G742" s="91"/>
      <c r="H742" s="91"/>
      <c r="I742" s="82"/>
      <c r="J742" s="82"/>
      <c r="K742" s="90"/>
      <c r="L742" s="90"/>
    </row>
    <row r="743" spans="1:12" s="133" customFormat="1" ht="12.75">
      <c r="A743" s="78">
        <v>715</v>
      </c>
      <c r="B743" s="294"/>
      <c r="C743" s="295"/>
      <c r="D743" s="92"/>
      <c r="E743" s="92"/>
      <c r="F743" s="92"/>
      <c r="G743" s="91"/>
      <c r="H743" s="91"/>
      <c r="I743" s="82"/>
      <c r="J743" s="82"/>
      <c r="K743" s="90"/>
      <c r="L743" s="90"/>
    </row>
    <row r="744" spans="1:12" s="133" customFormat="1" ht="12.75">
      <c r="A744" s="78">
        <v>716</v>
      </c>
      <c r="B744" s="294"/>
      <c r="C744" s="295"/>
      <c r="D744" s="92"/>
      <c r="E744" s="92"/>
      <c r="F744" s="92"/>
      <c r="G744" s="91"/>
      <c r="H744" s="91"/>
      <c r="I744" s="82"/>
      <c r="J744" s="82"/>
      <c r="K744" s="90"/>
      <c r="L744" s="90"/>
    </row>
    <row r="745" spans="1:12" s="133" customFormat="1" ht="12.75">
      <c r="A745" s="78">
        <v>717</v>
      </c>
      <c r="B745" s="294"/>
      <c r="C745" s="295"/>
      <c r="D745" s="92"/>
      <c r="E745" s="92"/>
      <c r="F745" s="92"/>
      <c r="G745" s="91"/>
      <c r="H745" s="91"/>
      <c r="I745" s="82"/>
      <c r="J745" s="82"/>
      <c r="K745" s="90"/>
      <c r="L745" s="90"/>
    </row>
    <row r="746" spans="1:12" s="133" customFormat="1" ht="12.75">
      <c r="A746" s="78">
        <v>718</v>
      </c>
      <c r="B746" s="294"/>
      <c r="C746" s="295"/>
      <c r="D746" s="92"/>
      <c r="E746" s="92"/>
      <c r="F746" s="92"/>
      <c r="G746" s="91"/>
      <c r="H746" s="91"/>
      <c r="I746" s="82"/>
      <c r="J746" s="82"/>
      <c r="K746" s="90"/>
      <c r="L746" s="90"/>
    </row>
    <row r="747" spans="1:12" s="133" customFormat="1" ht="12.75">
      <c r="A747" s="78">
        <v>719</v>
      </c>
      <c r="B747" s="294"/>
      <c r="C747" s="295"/>
      <c r="D747" s="92"/>
      <c r="E747" s="92"/>
      <c r="F747" s="92"/>
      <c r="G747" s="91"/>
      <c r="H747" s="91"/>
      <c r="I747" s="82"/>
      <c r="J747" s="82"/>
      <c r="K747" s="90"/>
      <c r="L747" s="90"/>
    </row>
    <row r="748" spans="1:12" s="133" customFormat="1" ht="12.75">
      <c r="A748" s="78">
        <v>720</v>
      </c>
      <c r="B748" s="294"/>
      <c r="C748" s="295"/>
      <c r="D748" s="92"/>
      <c r="E748" s="92"/>
      <c r="F748" s="92"/>
      <c r="G748" s="91"/>
      <c r="H748" s="91"/>
      <c r="I748" s="82"/>
      <c r="J748" s="82"/>
      <c r="K748" s="90"/>
      <c r="L748" s="90"/>
    </row>
    <row r="749" spans="1:12" s="133" customFormat="1" ht="12.75">
      <c r="A749" s="78">
        <v>721</v>
      </c>
      <c r="B749" s="294"/>
      <c r="C749" s="295"/>
      <c r="D749" s="92"/>
      <c r="E749" s="92"/>
      <c r="F749" s="92"/>
      <c r="G749" s="91"/>
      <c r="H749" s="91"/>
      <c r="I749" s="82"/>
      <c r="J749" s="82"/>
      <c r="K749" s="90"/>
      <c r="L749" s="90"/>
    </row>
    <row r="750" spans="1:12" s="133" customFormat="1" ht="12.75">
      <c r="A750" s="78">
        <v>722</v>
      </c>
      <c r="B750" s="294"/>
      <c r="C750" s="295"/>
      <c r="D750" s="92"/>
      <c r="E750" s="92"/>
      <c r="F750" s="92"/>
      <c r="G750" s="91"/>
      <c r="H750" s="91"/>
      <c r="I750" s="82"/>
      <c r="J750" s="82"/>
      <c r="K750" s="90"/>
      <c r="L750" s="90"/>
    </row>
    <row r="751" spans="1:12" s="133" customFormat="1" ht="12.75">
      <c r="A751" s="78">
        <v>723</v>
      </c>
      <c r="B751" s="294"/>
      <c r="C751" s="295"/>
      <c r="D751" s="92"/>
      <c r="E751" s="92"/>
      <c r="F751" s="92"/>
      <c r="G751" s="91"/>
      <c r="H751" s="91"/>
      <c r="I751" s="82"/>
      <c r="J751" s="82"/>
      <c r="K751" s="90"/>
      <c r="L751" s="90"/>
    </row>
    <row r="752" spans="1:12" s="133" customFormat="1" ht="12.75">
      <c r="A752" s="78">
        <v>724</v>
      </c>
      <c r="B752" s="294"/>
      <c r="C752" s="295"/>
      <c r="D752" s="92"/>
      <c r="E752" s="92"/>
      <c r="F752" s="92"/>
      <c r="G752" s="91"/>
      <c r="H752" s="91"/>
      <c r="I752" s="82"/>
      <c r="J752" s="82"/>
      <c r="K752" s="90"/>
      <c r="L752" s="90"/>
    </row>
    <row r="753" spans="1:12" s="133" customFormat="1" ht="12.75">
      <c r="A753" s="78">
        <v>725</v>
      </c>
      <c r="B753" s="294"/>
      <c r="C753" s="295"/>
      <c r="D753" s="92"/>
      <c r="E753" s="92"/>
      <c r="F753" s="92"/>
      <c r="G753" s="91"/>
      <c r="H753" s="91"/>
      <c r="I753" s="82"/>
      <c r="J753" s="82"/>
      <c r="K753" s="90"/>
      <c r="L753" s="90"/>
    </row>
    <row r="754" spans="1:12" s="133" customFormat="1" ht="12.75">
      <c r="A754" s="78">
        <v>726</v>
      </c>
      <c r="B754" s="294"/>
      <c r="C754" s="295"/>
      <c r="D754" s="92"/>
      <c r="E754" s="92"/>
      <c r="F754" s="92"/>
      <c r="G754" s="91"/>
      <c r="H754" s="91"/>
      <c r="I754" s="82"/>
      <c r="J754" s="82"/>
      <c r="K754" s="90"/>
      <c r="L754" s="90"/>
    </row>
    <row r="755" spans="1:12" s="133" customFormat="1" ht="12.75">
      <c r="A755" s="78">
        <v>727</v>
      </c>
      <c r="B755" s="294"/>
      <c r="C755" s="295"/>
      <c r="D755" s="92"/>
      <c r="E755" s="92"/>
      <c r="F755" s="92"/>
      <c r="G755" s="91"/>
      <c r="H755" s="91"/>
      <c r="I755" s="82"/>
      <c r="J755" s="82"/>
      <c r="K755" s="90"/>
      <c r="L755" s="90"/>
    </row>
    <row r="756" spans="1:12" s="133" customFormat="1" ht="12.75">
      <c r="A756" s="78">
        <v>728</v>
      </c>
      <c r="B756" s="294"/>
      <c r="C756" s="295"/>
      <c r="D756" s="92"/>
      <c r="E756" s="92"/>
      <c r="F756" s="92"/>
      <c r="G756" s="91"/>
      <c r="H756" s="91"/>
      <c r="I756" s="82"/>
      <c r="J756" s="82"/>
      <c r="K756" s="90"/>
      <c r="L756" s="90"/>
    </row>
    <row r="757" spans="1:12" s="133" customFormat="1" ht="12.75">
      <c r="A757" s="78">
        <v>729</v>
      </c>
      <c r="B757" s="294"/>
      <c r="C757" s="295"/>
      <c r="D757" s="92"/>
      <c r="E757" s="92"/>
      <c r="F757" s="92"/>
      <c r="G757" s="91"/>
      <c r="H757" s="91"/>
      <c r="I757" s="82"/>
      <c r="J757" s="82"/>
      <c r="K757" s="90"/>
      <c r="L757" s="90"/>
    </row>
    <row r="758" spans="1:12" s="133" customFormat="1" ht="12.75">
      <c r="A758" s="78">
        <v>730</v>
      </c>
      <c r="B758" s="294"/>
      <c r="C758" s="295"/>
      <c r="D758" s="92"/>
      <c r="E758" s="92"/>
      <c r="F758" s="92"/>
      <c r="G758" s="91"/>
      <c r="H758" s="91"/>
      <c r="I758" s="82"/>
      <c r="J758" s="82"/>
      <c r="K758" s="90"/>
      <c r="L758" s="90"/>
    </row>
    <row r="759" spans="1:12" s="133" customFormat="1" ht="12.75">
      <c r="A759" s="78">
        <v>731</v>
      </c>
      <c r="B759" s="294"/>
      <c r="C759" s="295"/>
      <c r="D759" s="92"/>
      <c r="E759" s="92"/>
      <c r="F759" s="92"/>
      <c r="G759" s="91"/>
      <c r="H759" s="91"/>
      <c r="I759" s="82"/>
      <c r="J759" s="82"/>
      <c r="K759" s="90"/>
      <c r="L759" s="90"/>
    </row>
    <row r="760" spans="1:12" s="133" customFormat="1" ht="12.75">
      <c r="A760" s="78">
        <v>732</v>
      </c>
      <c r="B760" s="294"/>
      <c r="C760" s="295"/>
      <c r="D760" s="92"/>
      <c r="E760" s="92"/>
      <c r="F760" s="92"/>
      <c r="G760" s="91"/>
      <c r="H760" s="91"/>
      <c r="I760" s="82"/>
      <c r="J760" s="82"/>
      <c r="K760" s="90"/>
      <c r="L760" s="90"/>
    </row>
    <row r="761" spans="1:12" s="133" customFormat="1" ht="12.75">
      <c r="A761" s="78">
        <v>733</v>
      </c>
      <c r="B761" s="294"/>
      <c r="C761" s="295"/>
      <c r="D761" s="92"/>
      <c r="E761" s="92"/>
      <c r="F761" s="92"/>
      <c r="G761" s="91"/>
      <c r="H761" s="91"/>
      <c r="I761" s="82"/>
      <c r="J761" s="82"/>
      <c r="K761" s="90"/>
      <c r="L761" s="90"/>
    </row>
    <row r="762" spans="1:12" s="133" customFormat="1" ht="12.75">
      <c r="A762" s="78">
        <v>734</v>
      </c>
      <c r="B762" s="294"/>
      <c r="C762" s="295"/>
      <c r="D762" s="92"/>
      <c r="E762" s="92"/>
      <c r="F762" s="92"/>
      <c r="G762" s="91"/>
      <c r="H762" s="91"/>
      <c r="I762" s="82"/>
      <c r="J762" s="82"/>
      <c r="K762" s="90"/>
      <c r="L762" s="90"/>
    </row>
    <row r="763" spans="1:12" s="133" customFormat="1" ht="12.75">
      <c r="A763" s="78">
        <v>735</v>
      </c>
      <c r="B763" s="294"/>
      <c r="C763" s="295"/>
      <c r="D763" s="92"/>
      <c r="E763" s="92"/>
      <c r="F763" s="92"/>
      <c r="G763" s="91"/>
      <c r="H763" s="91"/>
      <c r="I763" s="82"/>
      <c r="J763" s="82"/>
      <c r="K763" s="90"/>
      <c r="L763" s="90"/>
    </row>
    <row r="764" spans="1:12" s="133" customFormat="1" ht="12.75">
      <c r="A764" s="78">
        <v>736</v>
      </c>
      <c r="B764" s="294"/>
      <c r="C764" s="295"/>
      <c r="D764" s="92"/>
      <c r="E764" s="92"/>
      <c r="F764" s="92"/>
      <c r="G764" s="91"/>
      <c r="H764" s="91"/>
      <c r="I764" s="82"/>
      <c r="J764" s="82"/>
      <c r="K764" s="90"/>
      <c r="L764" s="90"/>
    </row>
    <row r="765" spans="1:12" s="133" customFormat="1" ht="12.75">
      <c r="A765" s="78">
        <v>737</v>
      </c>
      <c r="B765" s="294"/>
      <c r="C765" s="295"/>
      <c r="D765" s="92"/>
      <c r="E765" s="92"/>
      <c r="F765" s="92"/>
      <c r="G765" s="91"/>
      <c r="H765" s="91"/>
      <c r="I765" s="82"/>
      <c r="J765" s="82"/>
      <c r="K765" s="90"/>
      <c r="L765" s="90"/>
    </row>
    <row r="766" spans="1:12" s="133" customFormat="1" ht="12.75">
      <c r="A766" s="78">
        <v>738</v>
      </c>
      <c r="B766" s="294"/>
      <c r="C766" s="295"/>
      <c r="D766" s="92"/>
      <c r="E766" s="92"/>
      <c r="F766" s="92"/>
      <c r="G766" s="91"/>
      <c r="H766" s="91"/>
      <c r="I766" s="82"/>
      <c r="J766" s="82"/>
      <c r="K766" s="90"/>
      <c r="L766" s="90"/>
    </row>
    <row r="767" spans="1:12" s="133" customFormat="1" ht="12.75">
      <c r="A767" s="78">
        <v>739</v>
      </c>
      <c r="B767" s="294"/>
      <c r="C767" s="295"/>
      <c r="D767" s="92"/>
      <c r="E767" s="92"/>
      <c r="F767" s="92"/>
      <c r="G767" s="91"/>
      <c r="H767" s="91"/>
      <c r="I767" s="82"/>
      <c r="J767" s="82"/>
      <c r="K767" s="90"/>
      <c r="L767" s="90"/>
    </row>
    <row r="768" spans="1:12" s="133" customFormat="1" ht="12.75">
      <c r="A768" s="78">
        <v>740</v>
      </c>
      <c r="B768" s="294"/>
      <c r="C768" s="295"/>
      <c r="D768" s="92"/>
      <c r="E768" s="92"/>
      <c r="F768" s="92"/>
      <c r="G768" s="91"/>
      <c r="H768" s="91"/>
      <c r="I768" s="82"/>
      <c r="J768" s="82"/>
      <c r="K768" s="90"/>
      <c r="L768" s="90"/>
    </row>
    <row r="769" spans="1:12" s="133" customFormat="1" ht="12.75">
      <c r="A769" s="78">
        <v>741</v>
      </c>
      <c r="B769" s="294"/>
      <c r="C769" s="295"/>
      <c r="D769" s="92"/>
      <c r="E769" s="92"/>
      <c r="F769" s="92"/>
      <c r="G769" s="91"/>
      <c r="H769" s="91"/>
      <c r="I769" s="82"/>
      <c r="J769" s="82"/>
      <c r="K769" s="90"/>
      <c r="L769" s="90"/>
    </row>
    <row r="770" spans="1:12" s="133" customFormat="1" ht="12.75">
      <c r="A770" s="78">
        <v>742</v>
      </c>
      <c r="B770" s="294"/>
      <c r="C770" s="295"/>
      <c r="D770" s="92"/>
      <c r="E770" s="92"/>
      <c r="F770" s="92"/>
      <c r="G770" s="91"/>
      <c r="H770" s="91"/>
      <c r="I770" s="82"/>
      <c r="J770" s="82"/>
      <c r="K770" s="90"/>
      <c r="L770" s="90"/>
    </row>
    <row r="771" spans="1:12" s="133" customFormat="1" ht="12.75">
      <c r="A771" s="78">
        <v>743</v>
      </c>
      <c r="B771" s="294"/>
      <c r="C771" s="295"/>
      <c r="D771" s="92"/>
      <c r="E771" s="92"/>
      <c r="F771" s="92"/>
      <c r="G771" s="91"/>
      <c r="H771" s="91"/>
      <c r="I771" s="82"/>
      <c r="J771" s="82"/>
      <c r="K771" s="90"/>
      <c r="L771" s="90"/>
    </row>
    <row r="772" spans="1:12" s="133" customFormat="1" ht="12.75">
      <c r="A772" s="78">
        <v>744</v>
      </c>
      <c r="B772" s="294"/>
      <c r="C772" s="295"/>
      <c r="D772" s="92"/>
      <c r="E772" s="92"/>
      <c r="F772" s="92"/>
      <c r="G772" s="91"/>
      <c r="H772" s="91"/>
      <c r="I772" s="82"/>
      <c r="J772" s="82"/>
      <c r="K772" s="90"/>
      <c r="L772" s="90"/>
    </row>
    <row r="773" spans="1:12" s="133" customFormat="1" ht="12.75">
      <c r="A773" s="78">
        <v>745</v>
      </c>
      <c r="B773" s="294"/>
      <c r="C773" s="295"/>
      <c r="D773" s="92"/>
      <c r="E773" s="92"/>
      <c r="F773" s="92"/>
      <c r="G773" s="91"/>
      <c r="H773" s="91"/>
      <c r="I773" s="82"/>
      <c r="J773" s="82"/>
      <c r="K773" s="90"/>
      <c r="L773" s="90"/>
    </row>
    <row r="774" spans="1:12" s="133" customFormat="1" ht="12.75">
      <c r="A774" s="78">
        <v>746</v>
      </c>
      <c r="B774" s="294"/>
      <c r="C774" s="295"/>
      <c r="D774" s="92"/>
      <c r="E774" s="92"/>
      <c r="F774" s="92"/>
      <c r="G774" s="91"/>
      <c r="H774" s="91"/>
      <c r="I774" s="82"/>
      <c r="J774" s="82"/>
      <c r="K774" s="90"/>
      <c r="L774" s="90"/>
    </row>
    <row r="775" spans="1:12" s="133" customFormat="1" ht="12.75">
      <c r="A775" s="78">
        <v>747</v>
      </c>
      <c r="B775" s="294"/>
      <c r="C775" s="295"/>
      <c r="D775" s="92"/>
      <c r="E775" s="92"/>
      <c r="F775" s="92"/>
      <c r="G775" s="91"/>
      <c r="H775" s="91"/>
      <c r="I775" s="82"/>
      <c r="J775" s="82"/>
      <c r="K775" s="90"/>
      <c r="L775" s="90"/>
    </row>
    <row r="776" spans="1:12" s="133" customFormat="1" ht="12.75">
      <c r="A776" s="78">
        <v>748</v>
      </c>
      <c r="B776" s="294"/>
      <c r="C776" s="295"/>
      <c r="D776" s="92"/>
      <c r="E776" s="92"/>
      <c r="F776" s="92"/>
      <c r="G776" s="91"/>
      <c r="H776" s="91"/>
      <c r="I776" s="82"/>
      <c r="J776" s="82"/>
      <c r="K776" s="90"/>
      <c r="L776" s="90"/>
    </row>
    <row r="777" spans="1:12" s="133" customFormat="1" ht="12.75">
      <c r="A777" s="78">
        <v>749</v>
      </c>
      <c r="B777" s="294"/>
      <c r="C777" s="295"/>
      <c r="D777" s="92"/>
      <c r="E777" s="92"/>
      <c r="F777" s="92"/>
      <c r="G777" s="91"/>
      <c r="H777" s="91"/>
      <c r="I777" s="82"/>
      <c r="J777" s="82"/>
      <c r="K777" s="90"/>
      <c r="L777" s="90"/>
    </row>
    <row r="778" spans="1:12" s="133" customFormat="1" ht="12.75">
      <c r="A778" s="78">
        <v>750</v>
      </c>
      <c r="B778" s="294"/>
      <c r="C778" s="295"/>
      <c r="D778" s="92"/>
      <c r="E778" s="92"/>
      <c r="F778" s="92"/>
      <c r="G778" s="91"/>
      <c r="H778" s="91"/>
      <c r="I778" s="82"/>
      <c r="J778" s="82"/>
      <c r="K778" s="90"/>
      <c r="L778" s="90"/>
    </row>
    <row r="779" spans="1:12" s="133" customFormat="1" ht="12.75">
      <c r="A779" s="78">
        <v>751</v>
      </c>
      <c r="B779" s="294"/>
      <c r="C779" s="295"/>
      <c r="D779" s="92"/>
      <c r="E779" s="92"/>
      <c r="F779" s="92"/>
      <c r="G779" s="91"/>
      <c r="H779" s="91"/>
      <c r="I779" s="82"/>
      <c r="J779" s="82"/>
      <c r="K779" s="90"/>
      <c r="L779" s="90"/>
    </row>
    <row r="780" spans="1:12" s="133" customFormat="1" ht="12.75">
      <c r="A780" s="78">
        <v>752</v>
      </c>
      <c r="B780" s="294"/>
      <c r="C780" s="295"/>
      <c r="D780" s="92"/>
      <c r="E780" s="92"/>
      <c r="F780" s="92"/>
      <c r="G780" s="91"/>
      <c r="H780" s="91"/>
      <c r="I780" s="82"/>
      <c r="J780" s="82"/>
      <c r="K780" s="90"/>
      <c r="L780" s="90"/>
    </row>
    <row r="781" spans="1:12" s="133" customFormat="1" ht="12.75">
      <c r="A781" s="78">
        <v>753</v>
      </c>
      <c r="B781" s="294"/>
      <c r="C781" s="295"/>
      <c r="D781" s="92"/>
      <c r="E781" s="92"/>
      <c r="F781" s="92"/>
      <c r="G781" s="91"/>
      <c r="H781" s="91"/>
      <c r="I781" s="82"/>
      <c r="J781" s="82"/>
      <c r="K781" s="90"/>
      <c r="L781" s="90"/>
    </row>
    <row r="782" spans="1:12" s="133" customFormat="1" ht="12.75">
      <c r="A782" s="78">
        <v>754</v>
      </c>
      <c r="B782" s="294"/>
      <c r="C782" s="295"/>
      <c r="D782" s="92"/>
      <c r="E782" s="92"/>
      <c r="F782" s="92"/>
      <c r="G782" s="91"/>
      <c r="H782" s="91"/>
      <c r="I782" s="82"/>
      <c r="J782" s="82"/>
      <c r="K782" s="90"/>
      <c r="L782" s="90"/>
    </row>
    <row r="783" spans="1:12" s="133" customFormat="1" ht="12.75">
      <c r="A783" s="78">
        <v>755</v>
      </c>
      <c r="B783" s="294"/>
      <c r="C783" s="295"/>
      <c r="D783" s="92"/>
      <c r="E783" s="92"/>
      <c r="F783" s="92"/>
      <c r="G783" s="91"/>
      <c r="H783" s="91"/>
      <c r="I783" s="82"/>
      <c r="J783" s="82"/>
      <c r="K783" s="90"/>
      <c r="L783" s="90"/>
    </row>
    <row r="784" spans="1:12" s="133" customFormat="1" ht="12.75">
      <c r="A784" s="78">
        <v>756</v>
      </c>
      <c r="B784" s="294"/>
      <c r="C784" s="295"/>
      <c r="D784" s="92"/>
      <c r="E784" s="92"/>
      <c r="F784" s="92"/>
      <c r="G784" s="91"/>
      <c r="H784" s="91"/>
      <c r="I784" s="82"/>
      <c r="J784" s="82"/>
      <c r="K784" s="90"/>
      <c r="L784" s="90"/>
    </row>
    <row r="785" spans="1:12" s="133" customFormat="1" ht="12.75">
      <c r="A785" s="78">
        <v>757</v>
      </c>
      <c r="B785" s="294"/>
      <c r="C785" s="295"/>
      <c r="D785" s="92"/>
      <c r="E785" s="92"/>
      <c r="F785" s="92"/>
      <c r="G785" s="91"/>
      <c r="H785" s="91"/>
      <c r="I785" s="82"/>
      <c r="J785" s="82"/>
      <c r="K785" s="90"/>
      <c r="L785" s="90"/>
    </row>
    <row r="786" spans="1:12" s="133" customFormat="1" ht="12.75">
      <c r="A786" s="78">
        <v>758</v>
      </c>
      <c r="B786" s="294"/>
      <c r="C786" s="295"/>
      <c r="D786" s="92"/>
      <c r="E786" s="92"/>
      <c r="F786" s="92"/>
      <c r="G786" s="91"/>
      <c r="H786" s="91"/>
      <c r="I786" s="82"/>
      <c r="J786" s="82"/>
      <c r="K786" s="90"/>
      <c r="L786" s="90"/>
    </row>
    <row r="787" spans="1:12" s="133" customFormat="1" ht="12.75">
      <c r="A787" s="78">
        <v>759</v>
      </c>
      <c r="B787" s="294"/>
      <c r="C787" s="295"/>
      <c r="D787" s="92"/>
      <c r="E787" s="92"/>
      <c r="F787" s="92"/>
      <c r="G787" s="91"/>
      <c r="H787" s="91"/>
      <c r="I787" s="82"/>
      <c r="J787" s="82"/>
      <c r="K787" s="90"/>
      <c r="L787" s="90"/>
    </row>
    <row r="788" spans="1:12" s="133" customFormat="1" ht="12.75">
      <c r="A788" s="78">
        <v>760</v>
      </c>
      <c r="B788" s="294"/>
      <c r="C788" s="295"/>
      <c r="D788" s="92"/>
      <c r="E788" s="92"/>
      <c r="F788" s="92"/>
      <c r="G788" s="91"/>
      <c r="H788" s="91"/>
      <c r="I788" s="82"/>
      <c r="J788" s="82"/>
      <c r="K788" s="90"/>
      <c r="L788" s="90"/>
    </row>
    <row r="789" spans="1:12" s="133" customFormat="1" ht="12.75">
      <c r="A789" s="78">
        <v>761</v>
      </c>
      <c r="B789" s="294"/>
      <c r="C789" s="295"/>
      <c r="D789" s="92"/>
      <c r="E789" s="92"/>
      <c r="F789" s="92"/>
      <c r="G789" s="91"/>
      <c r="H789" s="91"/>
      <c r="I789" s="82"/>
      <c r="J789" s="82"/>
      <c r="K789" s="90"/>
      <c r="L789" s="90"/>
    </row>
    <row r="790" spans="1:12" s="133" customFormat="1" ht="12.75">
      <c r="A790" s="78">
        <v>762</v>
      </c>
      <c r="B790" s="294"/>
      <c r="C790" s="295"/>
      <c r="D790" s="92"/>
      <c r="E790" s="92"/>
      <c r="F790" s="92"/>
      <c r="G790" s="91"/>
      <c r="H790" s="91"/>
      <c r="I790" s="82"/>
      <c r="J790" s="82"/>
      <c r="K790" s="90"/>
      <c r="L790" s="90"/>
    </row>
    <row r="791" spans="1:12" s="133" customFormat="1" ht="12.75">
      <c r="A791" s="78">
        <v>763</v>
      </c>
      <c r="B791" s="294"/>
      <c r="C791" s="295"/>
      <c r="D791" s="92"/>
      <c r="E791" s="92"/>
      <c r="F791" s="92"/>
      <c r="G791" s="91"/>
      <c r="H791" s="91"/>
      <c r="I791" s="82"/>
      <c r="J791" s="82"/>
      <c r="K791" s="90"/>
      <c r="L791" s="90"/>
    </row>
    <row r="792" spans="1:12" s="133" customFormat="1" ht="12.75">
      <c r="A792" s="78">
        <v>764</v>
      </c>
      <c r="B792" s="294"/>
      <c r="C792" s="295"/>
      <c r="D792" s="92"/>
      <c r="E792" s="92"/>
      <c r="F792" s="92"/>
      <c r="G792" s="91"/>
      <c r="H792" s="91"/>
      <c r="I792" s="82"/>
      <c r="J792" s="82"/>
      <c r="K792" s="90"/>
      <c r="L792" s="90"/>
    </row>
    <row r="793" spans="1:12" s="133" customFormat="1" ht="12.75">
      <c r="A793" s="78">
        <v>765</v>
      </c>
      <c r="B793" s="294"/>
      <c r="C793" s="295"/>
      <c r="D793" s="92"/>
      <c r="E793" s="92"/>
      <c r="F793" s="92"/>
      <c r="G793" s="91"/>
      <c r="H793" s="91"/>
      <c r="I793" s="82"/>
      <c r="J793" s="82"/>
      <c r="K793" s="90"/>
      <c r="L793" s="90"/>
    </row>
    <row r="794" spans="1:12" s="133" customFormat="1" ht="12.75">
      <c r="A794" s="78">
        <v>766</v>
      </c>
      <c r="B794" s="294"/>
      <c r="C794" s="295"/>
      <c r="D794" s="92"/>
      <c r="E794" s="92"/>
      <c r="F794" s="92"/>
      <c r="G794" s="91"/>
      <c r="H794" s="91"/>
      <c r="I794" s="82"/>
      <c r="J794" s="82"/>
      <c r="K794" s="90"/>
      <c r="L794" s="90"/>
    </row>
    <row r="795" spans="1:12" s="133" customFormat="1" ht="12.75">
      <c r="A795" s="78">
        <v>767</v>
      </c>
      <c r="B795" s="294"/>
      <c r="C795" s="295"/>
      <c r="D795" s="92"/>
      <c r="E795" s="92"/>
      <c r="F795" s="92"/>
      <c r="G795" s="91"/>
      <c r="H795" s="91"/>
      <c r="I795" s="82"/>
      <c r="J795" s="82"/>
      <c r="K795" s="90"/>
      <c r="L795" s="90"/>
    </row>
    <row r="796" spans="1:12" s="133" customFormat="1" ht="12.75">
      <c r="A796" s="78">
        <v>768</v>
      </c>
      <c r="B796" s="294"/>
      <c r="C796" s="295"/>
      <c r="D796" s="92"/>
      <c r="E796" s="92"/>
      <c r="F796" s="92"/>
      <c r="G796" s="91"/>
      <c r="H796" s="91"/>
      <c r="I796" s="82"/>
      <c r="J796" s="82"/>
      <c r="K796" s="90"/>
      <c r="L796" s="90"/>
    </row>
    <row r="797" spans="1:12" s="133" customFormat="1" ht="12.75">
      <c r="A797" s="78">
        <v>769</v>
      </c>
      <c r="B797" s="294"/>
      <c r="C797" s="295"/>
      <c r="D797" s="92"/>
      <c r="E797" s="92"/>
      <c r="F797" s="92"/>
      <c r="G797" s="91"/>
      <c r="H797" s="91"/>
      <c r="I797" s="82"/>
      <c r="J797" s="82"/>
      <c r="K797" s="90"/>
      <c r="L797" s="90"/>
    </row>
    <row r="798" spans="1:12" s="133" customFormat="1" ht="12.75">
      <c r="A798" s="78">
        <v>770</v>
      </c>
      <c r="B798" s="294"/>
      <c r="C798" s="295"/>
      <c r="D798" s="92"/>
      <c r="E798" s="92"/>
      <c r="F798" s="92"/>
      <c r="G798" s="91"/>
      <c r="H798" s="91"/>
      <c r="I798" s="82"/>
      <c r="J798" s="82"/>
      <c r="K798" s="90"/>
      <c r="L798" s="90"/>
    </row>
    <row r="799" spans="1:12" s="133" customFormat="1" ht="12.75">
      <c r="A799" s="78">
        <v>771</v>
      </c>
      <c r="B799" s="294"/>
      <c r="C799" s="295"/>
      <c r="D799" s="92"/>
      <c r="E799" s="92"/>
      <c r="F799" s="92"/>
      <c r="G799" s="91"/>
      <c r="H799" s="91"/>
      <c r="I799" s="82"/>
      <c r="J799" s="82"/>
      <c r="K799" s="90"/>
      <c r="L799" s="90"/>
    </row>
    <row r="800" spans="1:12" s="133" customFormat="1" ht="12.75">
      <c r="A800" s="78">
        <v>772</v>
      </c>
      <c r="B800" s="294"/>
      <c r="C800" s="295"/>
      <c r="D800" s="92"/>
      <c r="E800" s="92"/>
      <c r="F800" s="92"/>
      <c r="G800" s="91"/>
      <c r="H800" s="91"/>
      <c r="I800" s="82"/>
      <c r="J800" s="82"/>
      <c r="K800" s="90"/>
      <c r="L800" s="90"/>
    </row>
    <row r="801" spans="1:12" s="133" customFormat="1" ht="12.75">
      <c r="A801" s="78">
        <v>773</v>
      </c>
      <c r="B801" s="294"/>
      <c r="C801" s="295"/>
      <c r="D801" s="92"/>
      <c r="E801" s="92"/>
      <c r="F801" s="92"/>
      <c r="G801" s="91"/>
      <c r="H801" s="91"/>
      <c r="I801" s="82"/>
      <c r="J801" s="82"/>
      <c r="K801" s="90"/>
      <c r="L801" s="90"/>
    </row>
    <row r="802" spans="1:12" s="133" customFormat="1" ht="12.75">
      <c r="A802" s="78">
        <v>774</v>
      </c>
      <c r="B802" s="294"/>
      <c r="C802" s="295"/>
      <c r="D802" s="92"/>
      <c r="E802" s="92"/>
      <c r="F802" s="92"/>
      <c r="G802" s="91"/>
      <c r="H802" s="91"/>
      <c r="I802" s="82"/>
      <c r="J802" s="82"/>
      <c r="K802" s="90"/>
      <c r="L802" s="90"/>
    </row>
    <row r="803" spans="1:12" s="133" customFormat="1" ht="12.75">
      <c r="A803" s="78">
        <v>775</v>
      </c>
      <c r="B803" s="294"/>
      <c r="C803" s="295"/>
      <c r="D803" s="92"/>
      <c r="E803" s="92"/>
      <c r="F803" s="92"/>
      <c r="G803" s="91"/>
      <c r="H803" s="91"/>
      <c r="I803" s="82"/>
      <c r="J803" s="82"/>
      <c r="K803" s="90"/>
      <c r="L803" s="90"/>
    </row>
    <row r="804" spans="1:12" s="133" customFormat="1" ht="12.75">
      <c r="A804" s="78">
        <v>776</v>
      </c>
      <c r="B804" s="294"/>
      <c r="C804" s="295"/>
      <c r="D804" s="92"/>
      <c r="E804" s="92"/>
      <c r="F804" s="92"/>
      <c r="G804" s="91"/>
      <c r="H804" s="91"/>
      <c r="I804" s="82"/>
      <c r="J804" s="82"/>
      <c r="K804" s="90"/>
      <c r="L804" s="90"/>
    </row>
    <row r="805" spans="1:12" s="133" customFormat="1" ht="12.75">
      <c r="A805" s="78">
        <v>777</v>
      </c>
      <c r="B805" s="294"/>
      <c r="C805" s="295"/>
      <c r="D805" s="92"/>
      <c r="E805" s="92"/>
      <c r="F805" s="92"/>
      <c r="G805" s="91"/>
      <c r="H805" s="91"/>
      <c r="I805" s="82"/>
      <c r="J805" s="82"/>
      <c r="K805" s="90"/>
      <c r="L805" s="90"/>
    </row>
    <row r="806" spans="1:12" s="133" customFormat="1" ht="12.75">
      <c r="A806" s="78">
        <v>778</v>
      </c>
      <c r="B806" s="294"/>
      <c r="C806" s="295"/>
      <c r="D806" s="92"/>
      <c r="E806" s="92"/>
      <c r="F806" s="92"/>
      <c r="G806" s="91"/>
      <c r="H806" s="91"/>
      <c r="I806" s="82"/>
      <c r="J806" s="82"/>
      <c r="K806" s="90"/>
      <c r="L806" s="90"/>
    </row>
    <row r="807" spans="1:12" s="133" customFormat="1" ht="12.75">
      <c r="A807" s="78">
        <v>779</v>
      </c>
      <c r="B807" s="294"/>
      <c r="C807" s="295"/>
      <c r="D807" s="92"/>
      <c r="E807" s="92"/>
      <c r="F807" s="92"/>
      <c r="G807" s="91"/>
      <c r="H807" s="91"/>
      <c r="I807" s="82"/>
      <c r="J807" s="82"/>
      <c r="K807" s="90"/>
      <c r="L807" s="90"/>
    </row>
    <row r="808" spans="1:12" s="133" customFormat="1" ht="12.75">
      <c r="A808" s="78">
        <v>780</v>
      </c>
      <c r="B808" s="294"/>
      <c r="C808" s="295"/>
      <c r="D808" s="92"/>
      <c r="E808" s="92"/>
      <c r="F808" s="92"/>
      <c r="G808" s="91"/>
      <c r="H808" s="91"/>
      <c r="I808" s="82"/>
      <c r="J808" s="82"/>
      <c r="K808" s="90"/>
      <c r="L808" s="90"/>
    </row>
    <row r="809" spans="1:12" s="133" customFormat="1" ht="12.75">
      <c r="A809" s="78">
        <v>781</v>
      </c>
      <c r="B809" s="294"/>
      <c r="C809" s="295"/>
      <c r="D809" s="92"/>
      <c r="E809" s="92"/>
      <c r="F809" s="92"/>
      <c r="G809" s="91"/>
      <c r="H809" s="91"/>
      <c r="I809" s="82"/>
      <c r="J809" s="82"/>
      <c r="K809" s="90"/>
      <c r="L809" s="90"/>
    </row>
    <row r="810" spans="1:12" s="133" customFormat="1" ht="12.75">
      <c r="A810" s="78">
        <v>782</v>
      </c>
      <c r="B810" s="294"/>
      <c r="C810" s="295"/>
      <c r="D810" s="92"/>
      <c r="E810" s="92"/>
      <c r="F810" s="92"/>
      <c r="G810" s="91"/>
      <c r="H810" s="91"/>
      <c r="I810" s="82"/>
      <c r="J810" s="82"/>
      <c r="K810" s="90"/>
      <c r="L810" s="90"/>
    </row>
    <row r="811" spans="1:12" s="133" customFormat="1" ht="12.75">
      <c r="A811" s="78">
        <v>783</v>
      </c>
      <c r="B811" s="294"/>
      <c r="C811" s="295"/>
      <c r="D811" s="92"/>
      <c r="E811" s="92"/>
      <c r="F811" s="92"/>
      <c r="G811" s="91"/>
      <c r="H811" s="91"/>
      <c r="I811" s="82"/>
      <c r="J811" s="82"/>
      <c r="K811" s="90"/>
      <c r="L811" s="90"/>
    </row>
    <row r="812" spans="1:12" s="133" customFormat="1" ht="12.75">
      <c r="A812" s="78">
        <v>784</v>
      </c>
      <c r="B812" s="294"/>
      <c r="C812" s="295"/>
      <c r="D812" s="92"/>
      <c r="E812" s="92"/>
      <c r="F812" s="92"/>
      <c r="G812" s="91"/>
      <c r="H812" s="91"/>
      <c r="I812" s="82"/>
      <c r="J812" s="82"/>
      <c r="K812" s="90"/>
      <c r="L812" s="90"/>
    </row>
    <row r="813" spans="1:12" s="133" customFormat="1" ht="12.75">
      <c r="A813" s="78">
        <v>785</v>
      </c>
      <c r="B813" s="294"/>
      <c r="C813" s="295"/>
      <c r="D813" s="92"/>
      <c r="E813" s="92"/>
      <c r="F813" s="92"/>
      <c r="G813" s="91"/>
      <c r="H813" s="91"/>
      <c r="I813" s="82"/>
      <c r="J813" s="82"/>
      <c r="K813" s="90"/>
      <c r="L813" s="90"/>
    </row>
    <row r="814" spans="1:12" s="133" customFormat="1" ht="12.75">
      <c r="A814" s="78">
        <v>786</v>
      </c>
      <c r="B814" s="294"/>
      <c r="C814" s="295"/>
      <c r="D814" s="92"/>
      <c r="E814" s="92"/>
      <c r="F814" s="92"/>
      <c r="G814" s="91"/>
      <c r="H814" s="91"/>
      <c r="I814" s="82"/>
      <c r="J814" s="82"/>
      <c r="K814" s="90"/>
      <c r="L814" s="90"/>
    </row>
    <row r="815" spans="1:12" s="133" customFormat="1" ht="12.75">
      <c r="A815" s="78">
        <v>787</v>
      </c>
      <c r="B815" s="294"/>
      <c r="C815" s="295"/>
      <c r="D815" s="92"/>
      <c r="E815" s="92"/>
      <c r="F815" s="92"/>
      <c r="G815" s="91"/>
      <c r="H815" s="91"/>
      <c r="I815" s="82"/>
      <c r="J815" s="82"/>
      <c r="K815" s="90"/>
      <c r="L815" s="90"/>
    </row>
    <row r="816" spans="1:12" s="133" customFormat="1" ht="12.75">
      <c r="A816" s="78">
        <v>788</v>
      </c>
      <c r="B816" s="294"/>
      <c r="C816" s="295"/>
      <c r="D816" s="92"/>
      <c r="E816" s="92"/>
      <c r="F816" s="92"/>
      <c r="G816" s="91"/>
      <c r="H816" s="91"/>
      <c r="I816" s="82"/>
      <c r="J816" s="82"/>
      <c r="K816" s="90"/>
      <c r="L816" s="90"/>
    </row>
    <row r="817" spans="1:12" s="133" customFormat="1" ht="12.75">
      <c r="A817" s="78">
        <v>789</v>
      </c>
      <c r="B817" s="294"/>
      <c r="C817" s="295"/>
      <c r="D817" s="92"/>
      <c r="E817" s="92"/>
      <c r="F817" s="92"/>
      <c r="G817" s="91"/>
      <c r="H817" s="91"/>
      <c r="I817" s="82"/>
      <c r="J817" s="82"/>
      <c r="K817" s="90"/>
      <c r="L817" s="90"/>
    </row>
    <row r="818" spans="1:12" s="133" customFormat="1" ht="12.75">
      <c r="A818" s="78">
        <v>790</v>
      </c>
      <c r="B818" s="294"/>
      <c r="C818" s="295"/>
      <c r="D818" s="92"/>
      <c r="E818" s="92"/>
      <c r="F818" s="92"/>
      <c r="G818" s="91"/>
      <c r="H818" s="91"/>
      <c r="I818" s="82"/>
      <c r="J818" s="82"/>
      <c r="K818" s="90"/>
      <c r="L818" s="90"/>
    </row>
    <row r="819" spans="1:12" s="133" customFormat="1" ht="12.75">
      <c r="A819" s="78">
        <v>791</v>
      </c>
      <c r="B819" s="294"/>
      <c r="C819" s="295"/>
      <c r="D819" s="92"/>
      <c r="E819" s="92"/>
      <c r="F819" s="92"/>
      <c r="G819" s="91"/>
      <c r="H819" s="91"/>
      <c r="I819" s="82"/>
      <c r="J819" s="82"/>
      <c r="K819" s="90"/>
      <c r="L819" s="90"/>
    </row>
    <row r="820" spans="1:12" s="133" customFormat="1" ht="12.75">
      <c r="A820" s="78">
        <v>792</v>
      </c>
      <c r="B820" s="294"/>
      <c r="C820" s="295"/>
      <c r="D820" s="92"/>
      <c r="E820" s="92"/>
      <c r="F820" s="92"/>
      <c r="G820" s="91"/>
      <c r="H820" s="91"/>
      <c r="I820" s="82"/>
      <c r="J820" s="82"/>
      <c r="K820" s="90"/>
      <c r="L820" s="90"/>
    </row>
    <row r="821" spans="1:12" s="133" customFormat="1" ht="12.75">
      <c r="A821" s="78">
        <v>793</v>
      </c>
      <c r="B821" s="294"/>
      <c r="C821" s="295"/>
      <c r="D821" s="92"/>
      <c r="E821" s="92"/>
      <c r="F821" s="92"/>
      <c r="G821" s="91"/>
      <c r="H821" s="91"/>
      <c r="I821" s="82"/>
      <c r="J821" s="82"/>
      <c r="K821" s="90"/>
      <c r="L821" s="90"/>
    </row>
    <row r="822" spans="1:12" s="133" customFormat="1" ht="12.75">
      <c r="A822" s="78">
        <v>794</v>
      </c>
      <c r="B822" s="294"/>
      <c r="C822" s="295"/>
      <c r="D822" s="92"/>
      <c r="E822" s="92"/>
      <c r="F822" s="92"/>
      <c r="G822" s="91"/>
      <c r="H822" s="91"/>
      <c r="I822" s="82"/>
      <c r="J822" s="82"/>
      <c r="K822" s="90"/>
      <c r="L822" s="90"/>
    </row>
    <row r="823" spans="1:12" s="133" customFormat="1" ht="12.75">
      <c r="A823" s="78">
        <v>795</v>
      </c>
      <c r="B823" s="294"/>
      <c r="C823" s="295"/>
      <c r="D823" s="92"/>
      <c r="E823" s="92"/>
      <c r="F823" s="92"/>
      <c r="G823" s="91"/>
      <c r="H823" s="91"/>
      <c r="I823" s="82"/>
      <c r="J823" s="82"/>
      <c r="K823" s="90"/>
      <c r="L823" s="90"/>
    </row>
    <row r="824" spans="1:12" s="133" customFormat="1" ht="12.75">
      <c r="A824" s="78">
        <v>796</v>
      </c>
      <c r="B824" s="294"/>
      <c r="C824" s="295"/>
      <c r="D824" s="92"/>
      <c r="E824" s="92"/>
      <c r="F824" s="92"/>
      <c r="G824" s="91"/>
      <c r="H824" s="91"/>
      <c r="I824" s="82"/>
      <c r="J824" s="82"/>
      <c r="K824" s="90"/>
      <c r="L824" s="90"/>
    </row>
    <row r="825" spans="1:12" s="133" customFormat="1" ht="12.75">
      <c r="A825" s="78">
        <v>797</v>
      </c>
      <c r="B825" s="294"/>
      <c r="C825" s="295"/>
      <c r="D825" s="92"/>
      <c r="E825" s="92"/>
      <c r="F825" s="92"/>
      <c r="G825" s="91"/>
      <c r="H825" s="91"/>
      <c r="I825" s="82"/>
      <c r="J825" s="82"/>
      <c r="K825" s="90"/>
      <c r="L825" s="90"/>
    </row>
    <row r="826" spans="1:12" s="133" customFormat="1" ht="12.75">
      <c r="A826" s="78">
        <v>798</v>
      </c>
      <c r="B826" s="294"/>
      <c r="C826" s="295"/>
      <c r="D826" s="92"/>
      <c r="E826" s="92"/>
      <c r="F826" s="92"/>
      <c r="G826" s="91"/>
      <c r="H826" s="91"/>
      <c r="I826" s="82"/>
      <c r="J826" s="82"/>
      <c r="K826" s="90"/>
      <c r="L826" s="90"/>
    </row>
    <row r="827" spans="1:12" s="133" customFormat="1" ht="12.75">
      <c r="A827" s="78">
        <v>799</v>
      </c>
      <c r="B827" s="294"/>
      <c r="C827" s="295"/>
      <c r="D827" s="92"/>
      <c r="E827" s="92"/>
      <c r="F827" s="92"/>
      <c r="G827" s="91"/>
      <c r="H827" s="91"/>
      <c r="I827" s="82"/>
      <c r="J827" s="82"/>
      <c r="K827" s="90"/>
      <c r="L827" s="90"/>
    </row>
    <row r="828" spans="1:12" s="133" customFormat="1" ht="12.75">
      <c r="A828" s="78">
        <v>800</v>
      </c>
      <c r="B828" s="294"/>
      <c r="C828" s="295"/>
      <c r="D828" s="92"/>
      <c r="E828" s="92"/>
      <c r="F828" s="92"/>
      <c r="G828" s="91"/>
      <c r="H828" s="91"/>
      <c r="I828" s="82"/>
      <c r="J828" s="82"/>
      <c r="K828" s="90"/>
      <c r="L828" s="90"/>
    </row>
    <row r="829" spans="1:12" s="133" customFormat="1" ht="12.75">
      <c r="A829" s="78">
        <v>801</v>
      </c>
      <c r="B829" s="294"/>
      <c r="C829" s="295"/>
      <c r="D829" s="92"/>
      <c r="E829" s="92"/>
      <c r="F829" s="92"/>
      <c r="G829" s="91"/>
      <c r="H829" s="91"/>
      <c r="I829" s="82"/>
      <c r="J829" s="82"/>
      <c r="K829" s="90"/>
      <c r="L829" s="90"/>
    </row>
    <row r="830" spans="1:12" s="133" customFormat="1" ht="12.75">
      <c r="A830" s="78">
        <v>802</v>
      </c>
      <c r="B830" s="294"/>
      <c r="C830" s="295"/>
      <c r="D830" s="92"/>
      <c r="E830" s="92"/>
      <c r="F830" s="92"/>
      <c r="G830" s="91"/>
      <c r="H830" s="91"/>
      <c r="I830" s="82"/>
      <c r="J830" s="82"/>
      <c r="K830" s="90"/>
      <c r="L830" s="90"/>
    </row>
    <row r="831" spans="1:12" s="133" customFormat="1" ht="12.75">
      <c r="A831" s="78">
        <v>803</v>
      </c>
      <c r="B831" s="294"/>
      <c r="C831" s="295"/>
      <c r="D831" s="92"/>
      <c r="E831" s="92"/>
      <c r="F831" s="92"/>
      <c r="G831" s="91"/>
      <c r="H831" s="91"/>
      <c r="I831" s="82"/>
      <c r="J831" s="82"/>
      <c r="K831" s="90"/>
      <c r="L831" s="90"/>
    </row>
    <row r="832" spans="1:12" s="133" customFormat="1" ht="12.75">
      <c r="A832" s="78">
        <v>804</v>
      </c>
      <c r="B832" s="294"/>
      <c r="C832" s="295"/>
      <c r="D832" s="92"/>
      <c r="E832" s="92"/>
      <c r="F832" s="92"/>
      <c r="G832" s="91"/>
      <c r="H832" s="91"/>
      <c r="I832" s="82"/>
      <c r="J832" s="82"/>
      <c r="K832" s="90"/>
      <c r="L832" s="90"/>
    </row>
    <row r="833" spans="1:12" s="133" customFormat="1" ht="12.75">
      <c r="A833" s="78">
        <v>805</v>
      </c>
      <c r="B833" s="294"/>
      <c r="C833" s="295"/>
      <c r="D833" s="92"/>
      <c r="E833" s="92"/>
      <c r="F833" s="92"/>
      <c r="G833" s="91"/>
      <c r="H833" s="91"/>
      <c r="I833" s="82"/>
      <c r="J833" s="82"/>
      <c r="K833" s="90"/>
      <c r="L833" s="90"/>
    </row>
    <row r="834" spans="1:12" s="133" customFormat="1" ht="12.75">
      <c r="A834" s="78">
        <v>806</v>
      </c>
      <c r="B834" s="294"/>
      <c r="C834" s="295"/>
      <c r="D834" s="92"/>
      <c r="E834" s="92"/>
      <c r="F834" s="92"/>
      <c r="G834" s="91"/>
      <c r="H834" s="91"/>
      <c r="I834" s="82"/>
      <c r="J834" s="82"/>
      <c r="K834" s="90"/>
      <c r="L834" s="90"/>
    </row>
    <row r="835" spans="1:12" s="133" customFormat="1" ht="12.75">
      <c r="A835" s="78">
        <v>807</v>
      </c>
      <c r="B835" s="294"/>
      <c r="C835" s="295"/>
      <c r="D835" s="92"/>
      <c r="E835" s="92"/>
      <c r="F835" s="92"/>
      <c r="G835" s="91"/>
      <c r="H835" s="91"/>
      <c r="I835" s="82"/>
      <c r="J835" s="82"/>
      <c r="K835" s="90"/>
      <c r="L835" s="90"/>
    </row>
    <row r="836" spans="1:12" s="133" customFormat="1" ht="12.75">
      <c r="A836" s="78">
        <v>808</v>
      </c>
      <c r="B836" s="294"/>
      <c r="C836" s="295"/>
      <c r="D836" s="92"/>
      <c r="E836" s="92"/>
      <c r="F836" s="92"/>
      <c r="G836" s="91"/>
      <c r="H836" s="91"/>
      <c r="I836" s="82"/>
      <c r="J836" s="82"/>
      <c r="K836" s="90"/>
      <c r="L836" s="90"/>
    </row>
    <row r="837" spans="1:12" s="133" customFormat="1" ht="12.75">
      <c r="A837" s="78">
        <v>809</v>
      </c>
      <c r="B837" s="294"/>
      <c r="C837" s="295"/>
      <c r="D837" s="92"/>
      <c r="E837" s="92"/>
      <c r="F837" s="92"/>
      <c r="G837" s="91"/>
      <c r="H837" s="91"/>
      <c r="I837" s="82"/>
      <c r="J837" s="82"/>
      <c r="K837" s="90"/>
      <c r="L837" s="90"/>
    </row>
    <row r="838" spans="1:12" s="133" customFormat="1" ht="12.75">
      <c r="A838" s="78">
        <v>810</v>
      </c>
      <c r="B838" s="294"/>
      <c r="C838" s="295"/>
      <c r="D838" s="92"/>
      <c r="E838" s="92"/>
      <c r="F838" s="92"/>
      <c r="G838" s="91"/>
      <c r="H838" s="91"/>
      <c r="I838" s="82"/>
      <c r="J838" s="82"/>
      <c r="K838" s="90"/>
      <c r="L838" s="90"/>
    </row>
    <row r="839" spans="1:12" s="133" customFormat="1" ht="12.75">
      <c r="A839" s="78">
        <v>811</v>
      </c>
      <c r="B839" s="294"/>
      <c r="C839" s="295"/>
      <c r="D839" s="92"/>
      <c r="E839" s="92"/>
      <c r="F839" s="92"/>
      <c r="G839" s="91"/>
      <c r="H839" s="91"/>
      <c r="I839" s="82"/>
      <c r="J839" s="82"/>
      <c r="K839" s="90"/>
      <c r="L839" s="90"/>
    </row>
    <row r="840" spans="1:12" s="133" customFormat="1" ht="12.75">
      <c r="A840" s="78">
        <v>812</v>
      </c>
      <c r="B840" s="294"/>
      <c r="C840" s="295"/>
      <c r="D840" s="92"/>
      <c r="E840" s="92"/>
      <c r="F840" s="92"/>
      <c r="G840" s="91"/>
      <c r="H840" s="91"/>
      <c r="I840" s="82"/>
      <c r="J840" s="82"/>
      <c r="K840" s="90"/>
      <c r="L840" s="90"/>
    </row>
    <row r="841" spans="1:12" s="133" customFormat="1" ht="12.75">
      <c r="A841" s="78">
        <v>813</v>
      </c>
      <c r="B841" s="294"/>
      <c r="C841" s="295"/>
      <c r="D841" s="92"/>
      <c r="E841" s="92"/>
      <c r="F841" s="92"/>
      <c r="G841" s="91"/>
      <c r="H841" s="91"/>
      <c r="I841" s="82"/>
      <c r="J841" s="82"/>
      <c r="K841" s="90"/>
      <c r="L841" s="90"/>
    </row>
    <row r="842" spans="1:12" s="133" customFormat="1" ht="12.75">
      <c r="A842" s="78">
        <v>814</v>
      </c>
      <c r="B842" s="294"/>
      <c r="C842" s="295"/>
      <c r="D842" s="92"/>
      <c r="E842" s="92"/>
      <c r="F842" s="92"/>
      <c r="G842" s="91"/>
      <c r="H842" s="91"/>
      <c r="I842" s="82"/>
      <c r="J842" s="82"/>
      <c r="K842" s="90"/>
      <c r="L842" s="90"/>
    </row>
    <row r="843" spans="1:12" s="133" customFormat="1" ht="12.75">
      <c r="A843" s="78">
        <v>815</v>
      </c>
      <c r="B843" s="294"/>
      <c r="C843" s="295"/>
      <c r="D843" s="92"/>
      <c r="E843" s="92"/>
      <c r="F843" s="92"/>
      <c r="G843" s="91"/>
      <c r="H843" s="91"/>
      <c r="I843" s="82"/>
      <c r="J843" s="82"/>
      <c r="K843" s="90"/>
      <c r="L843" s="90"/>
    </row>
    <row r="844" spans="1:12" s="133" customFormat="1" ht="12.75">
      <c r="A844" s="78">
        <v>816</v>
      </c>
      <c r="B844" s="294"/>
      <c r="C844" s="295"/>
      <c r="D844" s="92"/>
      <c r="E844" s="92"/>
      <c r="F844" s="92"/>
      <c r="G844" s="91"/>
      <c r="H844" s="91"/>
      <c r="I844" s="82"/>
      <c r="J844" s="82"/>
      <c r="K844" s="90"/>
      <c r="L844" s="90"/>
    </row>
    <row r="845" spans="1:12" s="133" customFormat="1" ht="12.75">
      <c r="A845" s="78">
        <v>817</v>
      </c>
      <c r="B845" s="294"/>
      <c r="C845" s="295"/>
      <c r="D845" s="92"/>
      <c r="E845" s="92"/>
      <c r="F845" s="92"/>
      <c r="G845" s="91"/>
      <c r="H845" s="91"/>
      <c r="I845" s="82"/>
      <c r="J845" s="82"/>
      <c r="K845" s="90"/>
      <c r="L845" s="90"/>
    </row>
    <row r="846" spans="1:12" s="133" customFormat="1" ht="12.75">
      <c r="A846" s="78">
        <v>818</v>
      </c>
      <c r="B846" s="294"/>
      <c r="C846" s="295"/>
      <c r="D846" s="92"/>
      <c r="E846" s="92"/>
      <c r="F846" s="92"/>
      <c r="G846" s="91"/>
      <c r="H846" s="91"/>
      <c r="I846" s="82"/>
      <c r="J846" s="82"/>
      <c r="K846" s="90"/>
      <c r="L846" s="90"/>
    </row>
    <row r="847" spans="1:12" s="133" customFormat="1" ht="12.75">
      <c r="A847" s="78">
        <v>819</v>
      </c>
      <c r="B847" s="294"/>
      <c r="C847" s="295"/>
      <c r="D847" s="92"/>
      <c r="E847" s="92"/>
      <c r="F847" s="92"/>
      <c r="G847" s="91"/>
      <c r="H847" s="91"/>
      <c r="I847" s="82"/>
      <c r="J847" s="82"/>
      <c r="K847" s="90"/>
      <c r="L847" s="90"/>
    </row>
    <row r="848" spans="1:12" s="133" customFormat="1" ht="12.75">
      <c r="A848" s="78">
        <v>820</v>
      </c>
      <c r="B848" s="294"/>
      <c r="C848" s="295"/>
      <c r="D848" s="92"/>
      <c r="E848" s="92"/>
      <c r="F848" s="92"/>
      <c r="G848" s="91"/>
      <c r="H848" s="91"/>
      <c r="I848" s="82"/>
      <c r="J848" s="82"/>
      <c r="K848" s="90"/>
      <c r="L848" s="90"/>
    </row>
    <row r="849" spans="1:12" s="133" customFormat="1" ht="12.75">
      <c r="A849" s="78">
        <v>821</v>
      </c>
      <c r="B849" s="294"/>
      <c r="C849" s="295"/>
      <c r="D849" s="92"/>
      <c r="E849" s="92"/>
      <c r="F849" s="92"/>
      <c r="G849" s="91"/>
      <c r="H849" s="91"/>
      <c r="I849" s="82"/>
      <c r="J849" s="82"/>
      <c r="K849" s="90"/>
      <c r="L849" s="90"/>
    </row>
    <row r="850" spans="1:12" s="133" customFormat="1" ht="12.75">
      <c r="A850" s="78">
        <v>822</v>
      </c>
      <c r="B850" s="294"/>
      <c r="C850" s="295"/>
      <c r="D850" s="92"/>
      <c r="E850" s="92"/>
      <c r="F850" s="92"/>
      <c r="G850" s="91"/>
      <c r="H850" s="91"/>
      <c r="I850" s="82"/>
      <c r="J850" s="82"/>
      <c r="K850" s="90"/>
      <c r="L850" s="90"/>
    </row>
    <row r="851" spans="1:12" s="133" customFormat="1" ht="12.75">
      <c r="A851" s="78">
        <v>823</v>
      </c>
      <c r="B851" s="294"/>
      <c r="C851" s="295"/>
      <c r="D851" s="92"/>
      <c r="E851" s="92"/>
      <c r="F851" s="92"/>
      <c r="G851" s="91"/>
      <c r="H851" s="91"/>
      <c r="I851" s="82"/>
      <c r="J851" s="82"/>
      <c r="K851" s="90"/>
      <c r="L851" s="90"/>
    </row>
    <row r="852" spans="1:12" s="133" customFormat="1" ht="12.75">
      <c r="A852" s="78">
        <v>824</v>
      </c>
      <c r="B852" s="294"/>
      <c r="C852" s="295"/>
      <c r="D852" s="92"/>
      <c r="E852" s="92"/>
      <c r="F852" s="92"/>
      <c r="G852" s="91"/>
      <c r="H852" s="91"/>
      <c r="I852" s="82"/>
      <c r="J852" s="82"/>
      <c r="K852" s="90"/>
      <c r="L852" s="90"/>
    </row>
    <row r="853" spans="1:12" s="133" customFormat="1" ht="12.75">
      <c r="A853" s="78">
        <v>825</v>
      </c>
      <c r="B853" s="294"/>
      <c r="C853" s="295"/>
      <c r="D853" s="92"/>
      <c r="E853" s="92"/>
      <c r="F853" s="92"/>
      <c r="G853" s="91"/>
      <c r="H853" s="91"/>
      <c r="I853" s="82"/>
      <c r="J853" s="82"/>
      <c r="K853" s="90"/>
      <c r="L853" s="90"/>
    </row>
    <row r="854" spans="1:12" s="133" customFormat="1" ht="12.75">
      <c r="A854" s="78">
        <v>826</v>
      </c>
      <c r="B854" s="294"/>
      <c r="C854" s="295"/>
      <c r="D854" s="92"/>
      <c r="E854" s="92"/>
      <c r="F854" s="92"/>
      <c r="G854" s="91"/>
      <c r="H854" s="91"/>
      <c r="I854" s="82"/>
      <c r="J854" s="82"/>
      <c r="K854" s="90"/>
      <c r="L854" s="90"/>
    </row>
    <row r="855" spans="1:12" s="133" customFormat="1" ht="12.75">
      <c r="A855" s="78">
        <v>827</v>
      </c>
      <c r="B855" s="294"/>
      <c r="C855" s="295"/>
      <c r="D855" s="92"/>
      <c r="E855" s="92"/>
      <c r="F855" s="92"/>
      <c r="G855" s="91"/>
      <c r="H855" s="91"/>
      <c r="I855" s="82"/>
      <c r="J855" s="82"/>
      <c r="K855" s="90"/>
      <c r="L855" s="90"/>
    </row>
    <row r="856" spans="1:12" s="133" customFormat="1" ht="12.75">
      <c r="A856" s="78">
        <v>828</v>
      </c>
      <c r="B856" s="294"/>
      <c r="C856" s="295"/>
      <c r="D856" s="92"/>
      <c r="E856" s="92"/>
      <c r="F856" s="92"/>
      <c r="G856" s="91"/>
      <c r="H856" s="91"/>
      <c r="I856" s="82"/>
      <c r="J856" s="82"/>
      <c r="K856" s="90"/>
      <c r="L856" s="90"/>
    </row>
    <row r="857" spans="1:12" s="133" customFormat="1" ht="12.75">
      <c r="A857" s="78">
        <v>829</v>
      </c>
      <c r="B857" s="294"/>
      <c r="C857" s="295"/>
      <c r="D857" s="92"/>
      <c r="E857" s="92"/>
      <c r="F857" s="92"/>
      <c r="G857" s="91"/>
      <c r="H857" s="91"/>
      <c r="I857" s="82"/>
      <c r="J857" s="82"/>
      <c r="K857" s="90"/>
      <c r="L857" s="90"/>
    </row>
    <row r="858" spans="1:12" s="133" customFormat="1" ht="12.75">
      <c r="A858" s="78">
        <v>830</v>
      </c>
      <c r="B858" s="294"/>
      <c r="C858" s="295"/>
      <c r="D858" s="92"/>
      <c r="E858" s="92"/>
      <c r="F858" s="92"/>
      <c r="G858" s="91"/>
      <c r="H858" s="91"/>
      <c r="I858" s="82"/>
      <c r="J858" s="82"/>
      <c r="K858" s="90"/>
      <c r="L858" s="90"/>
    </row>
    <row r="859" spans="1:12" s="133" customFormat="1" ht="12.75">
      <c r="A859" s="78">
        <v>831</v>
      </c>
      <c r="B859" s="294"/>
      <c r="C859" s="295"/>
      <c r="D859" s="92"/>
      <c r="E859" s="92"/>
      <c r="F859" s="92"/>
      <c r="G859" s="91"/>
      <c r="H859" s="91"/>
      <c r="I859" s="82"/>
      <c r="J859" s="82"/>
      <c r="K859" s="90"/>
      <c r="L859" s="90"/>
    </row>
    <row r="860" spans="1:12" s="133" customFormat="1" ht="12.75">
      <c r="A860" s="78">
        <v>832</v>
      </c>
      <c r="B860" s="294"/>
      <c r="C860" s="295"/>
      <c r="D860" s="92"/>
      <c r="E860" s="92"/>
      <c r="F860" s="92"/>
      <c r="G860" s="91"/>
      <c r="H860" s="91"/>
      <c r="I860" s="82"/>
      <c r="J860" s="82"/>
      <c r="K860" s="90"/>
      <c r="L860" s="90"/>
    </row>
    <row r="861" spans="1:12" s="133" customFormat="1" ht="12.75">
      <c r="A861" s="78">
        <v>833</v>
      </c>
      <c r="B861" s="294"/>
      <c r="C861" s="295"/>
      <c r="D861" s="92"/>
      <c r="E861" s="92"/>
      <c r="F861" s="92"/>
      <c r="G861" s="91"/>
      <c r="H861" s="91"/>
      <c r="I861" s="82"/>
      <c r="J861" s="82"/>
      <c r="K861" s="90"/>
      <c r="L861" s="90"/>
    </row>
    <row r="862" spans="1:12" s="133" customFormat="1" ht="12.75">
      <c r="A862" s="78">
        <v>834</v>
      </c>
      <c r="B862" s="294"/>
      <c r="C862" s="295"/>
      <c r="D862" s="92"/>
      <c r="E862" s="92"/>
      <c r="F862" s="92"/>
      <c r="G862" s="91"/>
      <c r="H862" s="91"/>
      <c r="I862" s="82"/>
      <c r="J862" s="82"/>
      <c r="K862" s="90"/>
      <c r="L862" s="90"/>
    </row>
    <row r="863" spans="1:12" s="133" customFormat="1" ht="12.75">
      <c r="A863" s="78">
        <v>835</v>
      </c>
      <c r="B863" s="294"/>
      <c r="C863" s="295"/>
      <c r="D863" s="92"/>
      <c r="E863" s="92"/>
      <c r="F863" s="92"/>
      <c r="G863" s="91"/>
      <c r="H863" s="91"/>
      <c r="I863" s="82"/>
      <c r="J863" s="82"/>
      <c r="K863" s="90"/>
      <c r="L863" s="90"/>
    </row>
    <row r="864" spans="1:12" s="133" customFormat="1" ht="12.75">
      <c r="A864" s="78">
        <v>836</v>
      </c>
      <c r="B864" s="294"/>
      <c r="C864" s="295"/>
      <c r="D864" s="92"/>
      <c r="E864" s="92"/>
      <c r="F864" s="92"/>
      <c r="G864" s="91"/>
      <c r="H864" s="91"/>
      <c r="I864" s="82"/>
      <c r="J864" s="82"/>
      <c r="K864" s="90"/>
      <c r="L864" s="90"/>
    </row>
    <row r="865" spans="1:12" s="133" customFormat="1" ht="12.75">
      <c r="A865" s="78">
        <v>837</v>
      </c>
      <c r="B865" s="294"/>
      <c r="C865" s="295"/>
      <c r="D865" s="92"/>
      <c r="E865" s="92"/>
      <c r="F865" s="92"/>
      <c r="G865" s="91"/>
      <c r="H865" s="91"/>
      <c r="I865" s="82"/>
      <c r="J865" s="82"/>
      <c r="K865" s="90"/>
      <c r="L865" s="90"/>
    </row>
    <row r="866" spans="1:12" s="133" customFormat="1" ht="12.75">
      <c r="A866" s="78">
        <v>838</v>
      </c>
      <c r="B866" s="294"/>
      <c r="C866" s="295"/>
      <c r="D866" s="92"/>
      <c r="E866" s="92"/>
      <c r="F866" s="92"/>
      <c r="G866" s="91"/>
      <c r="H866" s="91"/>
      <c r="I866" s="82"/>
      <c r="J866" s="82"/>
      <c r="K866" s="90"/>
      <c r="L866" s="90"/>
    </row>
    <row r="867" spans="1:12" s="133" customFormat="1" ht="12.75">
      <c r="A867" s="78">
        <v>839</v>
      </c>
      <c r="B867" s="294"/>
      <c r="C867" s="295"/>
      <c r="D867" s="92"/>
      <c r="E867" s="92"/>
      <c r="F867" s="92"/>
      <c r="G867" s="91"/>
      <c r="H867" s="91"/>
      <c r="I867" s="82"/>
      <c r="J867" s="82"/>
      <c r="K867" s="90"/>
      <c r="L867" s="90"/>
    </row>
    <row r="868" spans="1:12" s="133" customFormat="1" ht="12.75">
      <c r="A868" s="78">
        <v>840</v>
      </c>
      <c r="B868" s="294"/>
      <c r="C868" s="295"/>
      <c r="D868" s="92"/>
      <c r="E868" s="92"/>
      <c r="F868" s="92"/>
      <c r="G868" s="91"/>
      <c r="H868" s="91"/>
      <c r="I868" s="82"/>
      <c r="J868" s="82"/>
      <c r="K868" s="90"/>
      <c r="L868" s="90"/>
    </row>
    <row r="869" spans="1:12" s="133" customFormat="1" ht="12.75">
      <c r="A869" s="78">
        <v>841</v>
      </c>
      <c r="B869" s="294"/>
      <c r="C869" s="295"/>
      <c r="D869" s="92"/>
      <c r="E869" s="92"/>
      <c r="F869" s="92"/>
      <c r="G869" s="91"/>
      <c r="H869" s="91"/>
      <c r="I869" s="82"/>
      <c r="J869" s="82"/>
      <c r="K869" s="90"/>
      <c r="L869" s="90"/>
    </row>
    <row r="870" spans="1:12" s="133" customFormat="1" ht="12.75">
      <c r="A870" s="78">
        <v>842</v>
      </c>
      <c r="B870" s="294"/>
      <c r="C870" s="295"/>
      <c r="D870" s="92"/>
      <c r="E870" s="92"/>
      <c r="F870" s="92"/>
      <c r="G870" s="91"/>
      <c r="H870" s="91"/>
      <c r="I870" s="82"/>
      <c r="J870" s="82"/>
      <c r="K870" s="90"/>
      <c r="L870" s="90"/>
    </row>
    <row r="871" spans="1:12" s="133" customFormat="1" ht="12.75">
      <c r="A871" s="78">
        <v>843</v>
      </c>
      <c r="B871" s="294"/>
      <c r="C871" s="295"/>
      <c r="D871" s="92"/>
      <c r="E871" s="92"/>
      <c r="F871" s="92"/>
      <c r="G871" s="91"/>
      <c r="H871" s="91"/>
      <c r="I871" s="82"/>
      <c r="J871" s="82"/>
      <c r="K871" s="90"/>
      <c r="L871" s="90"/>
    </row>
    <row r="872" spans="1:12" s="133" customFormat="1" ht="12.75">
      <c r="A872" s="78">
        <v>844</v>
      </c>
      <c r="B872" s="294"/>
      <c r="C872" s="295"/>
      <c r="D872" s="92"/>
      <c r="E872" s="92"/>
      <c r="F872" s="92"/>
      <c r="G872" s="91"/>
      <c r="H872" s="91"/>
      <c r="I872" s="82"/>
      <c r="J872" s="82"/>
      <c r="K872" s="90"/>
      <c r="L872" s="90"/>
    </row>
    <row r="873" spans="1:12" s="133" customFormat="1" ht="12.75">
      <c r="A873" s="78">
        <v>845</v>
      </c>
      <c r="B873" s="294"/>
      <c r="C873" s="295"/>
      <c r="D873" s="92"/>
      <c r="E873" s="92"/>
      <c r="F873" s="92"/>
      <c r="G873" s="91"/>
      <c r="H873" s="91"/>
      <c r="I873" s="82"/>
      <c r="J873" s="82"/>
      <c r="K873" s="90"/>
      <c r="L873" s="90"/>
    </row>
    <row r="874" spans="1:12" s="133" customFormat="1" ht="12.75">
      <c r="A874" s="78">
        <v>846</v>
      </c>
      <c r="B874" s="294"/>
      <c r="C874" s="295"/>
      <c r="D874" s="92"/>
      <c r="E874" s="92"/>
      <c r="F874" s="92"/>
      <c r="G874" s="91"/>
      <c r="H874" s="91"/>
      <c r="I874" s="82"/>
      <c r="J874" s="82"/>
      <c r="K874" s="90"/>
      <c r="L874" s="90"/>
    </row>
    <row r="875" spans="1:12" s="133" customFormat="1" ht="12.75">
      <c r="A875" s="78">
        <v>847</v>
      </c>
      <c r="B875" s="294"/>
      <c r="C875" s="295"/>
      <c r="D875" s="92"/>
      <c r="E875" s="92"/>
      <c r="F875" s="92"/>
      <c r="G875" s="91"/>
      <c r="H875" s="91"/>
      <c r="I875" s="82"/>
      <c r="J875" s="82"/>
      <c r="K875" s="90"/>
      <c r="L875" s="90"/>
    </row>
    <row r="876" spans="1:12" s="133" customFormat="1" ht="12.75">
      <c r="A876" s="78">
        <v>848</v>
      </c>
      <c r="B876" s="294"/>
      <c r="C876" s="295"/>
      <c r="D876" s="92"/>
      <c r="E876" s="92"/>
      <c r="F876" s="92"/>
      <c r="G876" s="91"/>
      <c r="H876" s="91"/>
      <c r="I876" s="82"/>
      <c r="J876" s="82"/>
      <c r="K876" s="90"/>
      <c r="L876" s="90"/>
    </row>
    <row r="877" spans="1:12" s="133" customFormat="1" ht="12.75">
      <c r="A877" s="78">
        <v>849</v>
      </c>
      <c r="B877" s="294"/>
      <c r="C877" s="295"/>
      <c r="D877" s="92"/>
      <c r="E877" s="92"/>
      <c r="F877" s="92"/>
      <c r="G877" s="91"/>
      <c r="H877" s="91"/>
      <c r="I877" s="82"/>
      <c r="J877" s="82"/>
      <c r="K877" s="90"/>
      <c r="L877" s="90"/>
    </row>
    <row r="878" spans="1:12" s="133" customFormat="1" ht="12.75">
      <c r="A878" s="78">
        <v>850</v>
      </c>
      <c r="B878" s="294"/>
      <c r="C878" s="295"/>
      <c r="D878" s="92"/>
      <c r="E878" s="92"/>
      <c r="F878" s="92"/>
      <c r="G878" s="91"/>
      <c r="H878" s="91"/>
      <c r="I878" s="82"/>
      <c r="J878" s="82"/>
      <c r="K878" s="90"/>
      <c r="L878" s="90"/>
    </row>
    <row r="879" spans="1:12" s="133" customFormat="1" ht="12.75">
      <c r="A879" s="78">
        <v>851</v>
      </c>
      <c r="B879" s="294"/>
      <c r="C879" s="295"/>
      <c r="D879" s="92"/>
      <c r="E879" s="92"/>
      <c r="F879" s="92"/>
      <c r="G879" s="91"/>
      <c r="H879" s="91"/>
      <c r="I879" s="82"/>
      <c r="J879" s="82"/>
      <c r="K879" s="90"/>
      <c r="L879" s="90"/>
    </row>
    <row r="880" spans="1:12" s="133" customFormat="1" ht="12.75">
      <c r="A880" s="78">
        <v>852</v>
      </c>
      <c r="B880" s="294"/>
      <c r="C880" s="295"/>
      <c r="D880" s="92"/>
      <c r="E880" s="92"/>
      <c r="F880" s="92"/>
      <c r="G880" s="91"/>
      <c r="H880" s="91"/>
      <c r="I880" s="82"/>
      <c r="J880" s="82"/>
      <c r="K880" s="90"/>
      <c r="L880" s="90"/>
    </row>
    <row r="881" spans="1:12" s="133" customFormat="1" ht="12.75">
      <c r="A881" s="78">
        <v>853</v>
      </c>
      <c r="B881" s="294"/>
      <c r="C881" s="295"/>
      <c r="D881" s="92"/>
      <c r="E881" s="92"/>
      <c r="F881" s="92"/>
      <c r="G881" s="91"/>
      <c r="H881" s="91"/>
      <c r="I881" s="82"/>
      <c r="J881" s="82"/>
      <c r="K881" s="90"/>
      <c r="L881" s="90"/>
    </row>
    <row r="882" spans="1:12" s="133" customFormat="1" ht="12.75">
      <c r="A882" s="78">
        <v>854</v>
      </c>
      <c r="B882" s="294"/>
      <c r="C882" s="295"/>
      <c r="D882" s="92"/>
      <c r="E882" s="92"/>
      <c r="F882" s="92"/>
      <c r="G882" s="91"/>
      <c r="H882" s="91"/>
      <c r="I882" s="82"/>
      <c r="J882" s="82"/>
      <c r="K882" s="90"/>
      <c r="L882" s="90"/>
    </row>
    <row r="883" spans="1:12" s="133" customFormat="1" ht="12.75">
      <c r="A883" s="78">
        <v>855</v>
      </c>
      <c r="B883" s="294"/>
      <c r="C883" s="295"/>
      <c r="D883" s="92"/>
      <c r="E883" s="92"/>
      <c r="F883" s="92"/>
      <c r="G883" s="91"/>
      <c r="H883" s="91"/>
      <c r="I883" s="82"/>
      <c r="J883" s="82"/>
      <c r="K883" s="90"/>
      <c r="L883" s="90"/>
    </row>
    <row r="884" spans="1:12" s="133" customFormat="1" ht="12.75">
      <c r="A884" s="78">
        <v>856</v>
      </c>
      <c r="B884" s="294"/>
      <c r="C884" s="295"/>
      <c r="D884" s="92"/>
      <c r="E884" s="92"/>
      <c r="F884" s="92"/>
      <c r="G884" s="91"/>
      <c r="H884" s="91"/>
      <c r="I884" s="82"/>
      <c r="J884" s="82"/>
      <c r="K884" s="90"/>
      <c r="L884" s="90"/>
    </row>
    <row r="885" spans="1:12" s="133" customFormat="1" ht="12.75">
      <c r="A885" s="78">
        <v>857</v>
      </c>
      <c r="B885" s="294"/>
      <c r="C885" s="295"/>
      <c r="D885" s="92"/>
      <c r="E885" s="92"/>
      <c r="F885" s="92"/>
      <c r="G885" s="91"/>
      <c r="H885" s="91"/>
      <c r="I885" s="82"/>
      <c r="J885" s="82"/>
      <c r="K885" s="90"/>
      <c r="L885" s="90"/>
    </row>
    <row r="886" spans="1:12" s="133" customFormat="1" ht="12.75">
      <c r="A886" s="78">
        <v>858</v>
      </c>
      <c r="B886" s="294"/>
      <c r="C886" s="295"/>
      <c r="D886" s="92"/>
      <c r="E886" s="92"/>
      <c r="F886" s="92"/>
      <c r="G886" s="91"/>
      <c r="H886" s="91"/>
      <c r="I886" s="82"/>
      <c r="J886" s="82"/>
      <c r="K886" s="90"/>
      <c r="L886" s="90"/>
    </row>
    <row r="887" spans="1:12" s="133" customFormat="1" ht="12.75">
      <c r="A887" s="78">
        <v>859</v>
      </c>
      <c r="B887" s="294"/>
      <c r="C887" s="295"/>
      <c r="D887" s="92"/>
      <c r="E887" s="92"/>
      <c r="F887" s="92"/>
      <c r="G887" s="91"/>
      <c r="H887" s="91"/>
      <c r="I887" s="82"/>
      <c r="J887" s="82"/>
      <c r="K887" s="90"/>
      <c r="L887" s="90"/>
    </row>
    <row r="888" spans="1:12" s="133" customFormat="1" ht="12.75">
      <c r="A888" s="78">
        <v>860</v>
      </c>
      <c r="B888" s="294"/>
      <c r="C888" s="295"/>
      <c r="D888" s="92"/>
      <c r="E888" s="92"/>
      <c r="F888" s="92"/>
      <c r="G888" s="91"/>
      <c r="H888" s="91"/>
      <c r="I888" s="82"/>
      <c r="J888" s="82"/>
      <c r="K888" s="90"/>
      <c r="L888" s="90"/>
    </row>
    <row r="889" spans="1:12" s="133" customFormat="1" ht="12.75">
      <c r="A889" s="78">
        <v>861</v>
      </c>
      <c r="B889" s="294"/>
      <c r="C889" s="295"/>
      <c r="D889" s="92"/>
      <c r="E889" s="92"/>
      <c r="F889" s="92"/>
      <c r="G889" s="91"/>
      <c r="H889" s="91"/>
      <c r="I889" s="82"/>
      <c r="J889" s="82"/>
      <c r="K889" s="90"/>
      <c r="L889" s="90"/>
    </row>
    <row r="890" spans="1:12" s="133" customFormat="1" ht="12.75">
      <c r="A890" s="78">
        <v>862</v>
      </c>
      <c r="B890" s="294"/>
      <c r="C890" s="295"/>
      <c r="D890" s="92"/>
      <c r="E890" s="92"/>
      <c r="F890" s="92"/>
      <c r="G890" s="91"/>
      <c r="H890" s="91"/>
      <c r="I890" s="82"/>
      <c r="J890" s="82"/>
      <c r="K890" s="90"/>
      <c r="L890" s="90"/>
    </row>
    <row r="891" spans="1:12" s="133" customFormat="1" ht="12.75">
      <c r="A891" s="78">
        <v>863</v>
      </c>
      <c r="B891" s="294"/>
      <c r="C891" s="295"/>
      <c r="D891" s="92"/>
      <c r="E891" s="92"/>
      <c r="F891" s="92"/>
      <c r="G891" s="91"/>
      <c r="H891" s="91"/>
      <c r="I891" s="82"/>
      <c r="J891" s="82"/>
      <c r="K891" s="90"/>
      <c r="L891" s="90"/>
    </row>
    <row r="892" spans="1:12" s="133" customFormat="1" ht="12.75">
      <c r="A892" s="78">
        <v>864</v>
      </c>
      <c r="B892" s="294"/>
      <c r="C892" s="295"/>
      <c r="D892" s="92"/>
      <c r="E892" s="92"/>
      <c r="F892" s="92"/>
      <c r="G892" s="91"/>
      <c r="H892" s="91"/>
      <c r="I892" s="82"/>
      <c r="J892" s="82"/>
      <c r="K892" s="90"/>
      <c r="L892" s="90"/>
    </row>
    <row r="893" spans="1:12" s="133" customFormat="1" ht="12.75">
      <c r="A893" s="78">
        <v>865</v>
      </c>
      <c r="B893" s="294"/>
      <c r="C893" s="295"/>
      <c r="D893" s="92"/>
      <c r="E893" s="92"/>
      <c r="F893" s="92"/>
      <c r="G893" s="91"/>
      <c r="H893" s="91"/>
      <c r="I893" s="82"/>
      <c r="J893" s="82"/>
      <c r="K893" s="90"/>
      <c r="L893" s="90"/>
    </row>
    <row r="894" spans="1:12" s="133" customFormat="1" ht="12.75">
      <c r="A894" s="78">
        <v>866</v>
      </c>
      <c r="B894" s="294"/>
      <c r="C894" s="295"/>
      <c r="D894" s="92"/>
      <c r="E894" s="92"/>
      <c r="F894" s="92"/>
      <c r="G894" s="91"/>
      <c r="H894" s="91"/>
      <c r="I894" s="82"/>
      <c r="J894" s="82"/>
      <c r="K894" s="90"/>
      <c r="L894" s="90"/>
    </row>
    <row r="895" spans="1:12" s="133" customFormat="1" ht="12.75">
      <c r="A895" s="78">
        <v>867</v>
      </c>
      <c r="B895" s="294"/>
      <c r="C895" s="295"/>
      <c r="D895" s="92"/>
      <c r="E895" s="92"/>
      <c r="F895" s="92"/>
      <c r="G895" s="91"/>
      <c r="H895" s="91"/>
      <c r="I895" s="82"/>
      <c r="J895" s="82"/>
      <c r="K895" s="90"/>
      <c r="L895" s="90"/>
    </row>
    <row r="896" spans="1:12" s="133" customFormat="1" ht="12.75">
      <c r="A896" s="78">
        <v>868</v>
      </c>
      <c r="B896" s="294"/>
      <c r="C896" s="295"/>
      <c r="D896" s="92"/>
      <c r="E896" s="92"/>
      <c r="F896" s="92"/>
      <c r="G896" s="91"/>
      <c r="H896" s="91"/>
      <c r="I896" s="82"/>
      <c r="J896" s="82"/>
      <c r="K896" s="90"/>
      <c r="L896" s="90"/>
    </row>
    <row r="897" spans="1:12" s="133" customFormat="1" ht="12.75">
      <c r="A897" s="78">
        <v>869</v>
      </c>
      <c r="B897" s="294"/>
      <c r="C897" s="295"/>
      <c r="D897" s="92"/>
      <c r="E897" s="92"/>
      <c r="F897" s="92"/>
      <c r="G897" s="91"/>
      <c r="H897" s="91"/>
      <c r="I897" s="82"/>
      <c r="J897" s="82"/>
      <c r="K897" s="90"/>
      <c r="L897" s="90"/>
    </row>
    <row r="898" spans="1:12" s="133" customFormat="1" ht="12.75">
      <c r="A898" s="78">
        <v>870</v>
      </c>
      <c r="B898" s="294"/>
      <c r="C898" s="295"/>
      <c r="D898" s="92"/>
      <c r="E898" s="92"/>
      <c r="F898" s="92"/>
      <c r="G898" s="91"/>
      <c r="H898" s="91"/>
      <c r="I898" s="82"/>
      <c r="J898" s="82"/>
      <c r="K898" s="90"/>
      <c r="L898" s="90"/>
    </row>
    <row r="899" spans="1:12" s="133" customFormat="1" ht="12.75">
      <c r="A899" s="78">
        <v>871</v>
      </c>
      <c r="B899" s="294"/>
      <c r="C899" s="295"/>
      <c r="D899" s="92"/>
      <c r="E899" s="92"/>
      <c r="F899" s="92"/>
      <c r="G899" s="91"/>
      <c r="H899" s="91"/>
      <c r="I899" s="82"/>
      <c r="J899" s="82"/>
      <c r="K899" s="90"/>
      <c r="L899" s="90"/>
    </row>
    <row r="900" spans="1:12" s="133" customFormat="1" ht="12.75">
      <c r="A900" s="78">
        <v>872</v>
      </c>
      <c r="B900" s="294"/>
      <c r="C900" s="295"/>
      <c r="D900" s="92"/>
      <c r="E900" s="92"/>
      <c r="F900" s="92"/>
      <c r="G900" s="91"/>
      <c r="H900" s="91"/>
      <c r="I900" s="82"/>
      <c r="J900" s="82"/>
      <c r="K900" s="90"/>
      <c r="L900" s="90"/>
    </row>
    <row r="901" spans="1:12" s="133" customFormat="1" ht="12.75">
      <c r="A901" s="78">
        <v>873</v>
      </c>
      <c r="B901" s="294"/>
      <c r="C901" s="295"/>
      <c r="D901" s="92"/>
      <c r="E901" s="92"/>
      <c r="F901" s="92"/>
      <c r="G901" s="91"/>
      <c r="H901" s="91"/>
      <c r="I901" s="82"/>
      <c r="J901" s="82"/>
      <c r="K901" s="90"/>
      <c r="L901" s="90"/>
    </row>
    <row r="902" spans="1:12" s="133" customFormat="1" ht="12.75">
      <c r="A902" s="78">
        <v>874</v>
      </c>
      <c r="B902" s="294"/>
      <c r="C902" s="295"/>
      <c r="D902" s="92"/>
      <c r="E902" s="92"/>
      <c r="F902" s="92"/>
      <c r="G902" s="91"/>
      <c r="H902" s="91"/>
      <c r="I902" s="82"/>
      <c r="J902" s="82"/>
      <c r="K902" s="90"/>
      <c r="L902" s="90"/>
    </row>
    <row r="903" spans="1:12" s="133" customFormat="1" ht="12.75">
      <c r="A903" s="78">
        <v>875</v>
      </c>
      <c r="B903" s="294"/>
      <c r="C903" s="295"/>
      <c r="D903" s="92"/>
      <c r="E903" s="92"/>
      <c r="F903" s="92"/>
      <c r="G903" s="91"/>
      <c r="H903" s="91"/>
      <c r="I903" s="82"/>
      <c r="J903" s="82"/>
      <c r="K903" s="90"/>
      <c r="L903" s="90"/>
    </row>
    <row r="904" spans="1:12" s="133" customFormat="1" ht="12.75">
      <c r="A904" s="78">
        <v>876</v>
      </c>
      <c r="B904" s="294"/>
      <c r="C904" s="295"/>
      <c r="D904" s="92"/>
      <c r="E904" s="92"/>
      <c r="F904" s="92"/>
      <c r="G904" s="91"/>
      <c r="H904" s="91"/>
      <c r="I904" s="82"/>
      <c r="J904" s="82"/>
      <c r="K904" s="90"/>
      <c r="L904" s="90"/>
    </row>
    <row r="905" spans="1:12" s="133" customFormat="1" ht="12.75">
      <c r="A905" s="78">
        <v>877</v>
      </c>
      <c r="B905" s="294"/>
      <c r="C905" s="295"/>
      <c r="D905" s="92"/>
      <c r="E905" s="92"/>
      <c r="F905" s="92"/>
      <c r="G905" s="91"/>
      <c r="H905" s="91"/>
      <c r="I905" s="82"/>
      <c r="J905" s="82"/>
      <c r="K905" s="90"/>
      <c r="L905" s="90"/>
    </row>
    <row r="906" spans="1:12" s="133" customFormat="1" ht="12.75">
      <c r="A906" s="78">
        <v>878</v>
      </c>
      <c r="B906" s="294"/>
      <c r="C906" s="295"/>
      <c r="D906" s="92"/>
      <c r="E906" s="92"/>
      <c r="F906" s="92"/>
      <c r="G906" s="91"/>
      <c r="H906" s="91"/>
      <c r="I906" s="82"/>
      <c r="J906" s="82"/>
      <c r="K906" s="90"/>
      <c r="L906" s="90"/>
    </row>
    <row r="907" spans="1:12" s="133" customFormat="1" ht="12.75">
      <c r="A907" s="78">
        <v>879</v>
      </c>
      <c r="B907" s="294"/>
      <c r="C907" s="295"/>
      <c r="D907" s="92"/>
      <c r="E907" s="92"/>
      <c r="F907" s="92"/>
      <c r="G907" s="91"/>
      <c r="H907" s="91"/>
      <c r="I907" s="82"/>
      <c r="J907" s="82"/>
      <c r="K907" s="90"/>
      <c r="L907" s="90"/>
    </row>
    <row r="908" spans="1:12" s="133" customFormat="1" ht="12.75">
      <c r="A908" s="78">
        <v>880</v>
      </c>
      <c r="B908" s="294"/>
      <c r="C908" s="295"/>
      <c r="D908" s="92"/>
      <c r="E908" s="92"/>
      <c r="F908" s="92"/>
      <c r="G908" s="91"/>
      <c r="H908" s="91"/>
      <c r="I908" s="82"/>
      <c r="J908" s="82"/>
      <c r="K908" s="90"/>
      <c r="L908" s="90"/>
    </row>
    <row r="909" spans="1:12" s="133" customFormat="1" ht="12.75">
      <c r="A909" s="78">
        <v>881</v>
      </c>
      <c r="B909" s="294"/>
      <c r="C909" s="295"/>
      <c r="D909" s="92"/>
      <c r="E909" s="92"/>
      <c r="F909" s="92"/>
      <c r="G909" s="91"/>
      <c r="H909" s="91"/>
      <c r="I909" s="82"/>
      <c r="J909" s="82"/>
      <c r="K909" s="90"/>
      <c r="L909" s="90"/>
    </row>
    <row r="910" spans="1:12" s="133" customFormat="1" ht="12.75">
      <c r="A910" s="78">
        <v>882</v>
      </c>
      <c r="B910" s="294"/>
      <c r="C910" s="295"/>
      <c r="D910" s="92"/>
      <c r="E910" s="92"/>
      <c r="F910" s="92"/>
      <c r="G910" s="91"/>
      <c r="H910" s="91"/>
      <c r="I910" s="82"/>
      <c r="J910" s="82"/>
      <c r="K910" s="90"/>
      <c r="L910" s="90"/>
    </row>
    <row r="911" spans="1:12" s="133" customFormat="1" ht="12.75">
      <c r="A911" s="78">
        <v>883</v>
      </c>
      <c r="B911" s="294"/>
      <c r="C911" s="295"/>
      <c r="D911" s="92"/>
      <c r="E911" s="92"/>
      <c r="F911" s="92"/>
      <c r="G911" s="91"/>
      <c r="H911" s="91"/>
      <c r="I911" s="82"/>
      <c r="J911" s="82"/>
      <c r="K911" s="90"/>
      <c r="L911" s="90"/>
    </row>
    <row r="912" spans="1:12" s="133" customFormat="1" ht="12.75">
      <c r="A912" s="78">
        <v>884</v>
      </c>
      <c r="B912" s="294"/>
      <c r="C912" s="295"/>
      <c r="D912" s="92"/>
      <c r="E912" s="92"/>
      <c r="F912" s="92"/>
      <c r="G912" s="91"/>
      <c r="H912" s="91"/>
      <c r="I912" s="82"/>
      <c r="J912" s="82"/>
      <c r="K912" s="90"/>
      <c r="L912" s="90"/>
    </row>
    <row r="913" spans="1:12" s="133" customFormat="1" ht="12.75">
      <c r="A913" s="78">
        <v>885</v>
      </c>
      <c r="B913" s="294"/>
      <c r="C913" s="295"/>
      <c r="D913" s="92"/>
      <c r="E913" s="92"/>
      <c r="F913" s="92"/>
      <c r="G913" s="91"/>
      <c r="H913" s="91"/>
      <c r="I913" s="82"/>
      <c r="J913" s="82"/>
      <c r="K913" s="90"/>
      <c r="L913" s="90"/>
    </row>
    <row r="914" spans="1:12" s="133" customFormat="1" ht="12.75">
      <c r="A914" s="78">
        <v>886</v>
      </c>
      <c r="B914" s="294"/>
      <c r="C914" s="295"/>
      <c r="D914" s="92"/>
      <c r="E914" s="92"/>
      <c r="F914" s="92"/>
      <c r="G914" s="91"/>
      <c r="H914" s="91"/>
      <c r="I914" s="82"/>
      <c r="J914" s="82"/>
      <c r="K914" s="90"/>
      <c r="L914" s="90"/>
    </row>
    <row r="915" spans="1:12" s="133" customFormat="1" ht="12.75">
      <c r="A915" s="78">
        <v>887</v>
      </c>
      <c r="B915" s="294"/>
      <c r="C915" s="295"/>
      <c r="D915" s="92"/>
      <c r="E915" s="92"/>
      <c r="F915" s="92"/>
      <c r="G915" s="91"/>
      <c r="H915" s="91"/>
      <c r="I915" s="82"/>
      <c r="J915" s="82"/>
      <c r="K915" s="90"/>
      <c r="L915" s="90"/>
    </row>
    <row r="916" spans="1:12" s="133" customFormat="1" ht="12.75">
      <c r="A916" s="78">
        <v>888</v>
      </c>
      <c r="B916" s="294"/>
      <c r="C916" s="295"/>
      <c r="D916" s="92"/>
      <c r="E916" s="92"/>
      <c r="F916" s="92"/>
      <c r="G916" s="91"/>
      <c r="H916" s="91"/>
      <c r="I916" s="82"/>
      <c r="J916" s="82"/>
      <c r="K916" s="90"/>
      <c r="L916" s="90"/>
    </row>
    <row r="917" spans="1:12" s="133" customFormat="1" ht="12.75">
      <c r="A917" s="78">
        <v>889</v>
      </c>
      <c r="B917" s="294"/>
      <c r="C917" s="295"/>
      <c r="D917" s="92"/>
      <c r="E917" s="92"/>
      <c r="F917" s="92"/>
      <c r="G917" s="91"/>
      <c r="H917" s="91"/>
      <c r="I917" s="82"/>
      <c r="J917" s="82"/>
      <c r="K917" s="90"/>
      <c r="L917" s="90"/>
    </row>
    <row r="918" spans="1:12" s="133" customFormat="1" ht="12.75">
      <c r="A918" s="78">
        <v>890</v>
      </c>
      <c r="B918" s="294"/>
      <c r="C918" s="295"/>
      <c r="D918" s="92"/>
      <c r="E918" s="92"/>
      <c r="F918" s="92"/>
      <c r="G918" s="91"/>
      <c r="H918" s="91"/>
      <c r="I918" s="82"/>
      <c r="J918" s="82"/>
      <c r="K918" s="90"/>
      <c r="L918" s="90"/>
    </row>
    <row r="919" spans="1:12" s="133" customFormat="1" ht="12.75">
      <c r="A919" s="78">
        <v>891</v>
      </c>
      <c r="B919" s="294"/>
      <c r="C919" s="295"/>
      <c r="D919" s="92"/>
      <c r="E919" s="92"/>
      <c r="F919" s="92"/>
      <c r="G919" s="91"/>
      <c r="H919" s="91"/>
      <c r="I919" s="82"/>
      <c r="J919" s="82"/>
      <c r="K919" s="90"/>
      <c r="L919" s="90"/>
    </row>
    <row r="920" spans="1:12" s="133" customFormat="1" ht="12.75">
      <c r="A920" s="78">
        <v>892</v>
      </c>
      <c r="B920" s="294"/>
      <c r="C920" s="295"/>
      <c r="D920" s="92"/>
      <c r="E920" s="92"/>
      <c r="F920" s="92"/>
      <c r="G920" s="91"/>
      <c r="H920" s="91"/>
      <c r="I920" s="82"/>
      <c r="J920" s="82"/>
      <c r="K920" s="90"/>
      <c r="L920" s="90"/>
    </row>
    <row r="921" spans="1:12" s="133" customFormat="1" ht="12.75">
      <c r="A921" s="78">
        <v>893</v>
      </c>
      <c r="B921" s="294"/>
      <c r="C921" s="295"/>
      <c r="D921" s="92"/>
      <c r="E921" s="92"/>
      <c r="F921" s="92"/>
      <c r="G921" s="91"/>
      <c r="H921" s="91"/>
      <c r="I921" s="82"/>
      <c r="J921" s="82"/>
      <c r="K921" s="90"/>
      <c r="L921" s="90"/>
    </row>
    <row r="922" spans="1:12" s="133" customFormat="1" ht="12.75">
      <c r="A922" s="78">
        <v>894</v>
      </c>
      <c r="B922" s="294"/>
      <c r="C922" s="295"/>
      <c r="D922" s="92"/>
      <c r="E922" s="92"/>
      <c r="F922" s="92"/>
      <c r="G922" s="91"/>
      <c r="H922" s="91"/>
      <c r="I922" s="82"/>
      <c r="J922" s="82"/>
      <c r="K922" s="90"/>
      <c r="L922" s="90"/>
    </row>
    <row r="923" spans="1:12" s="133" customFormat="1" ht="12.75">
      <c r="A923" s="78">
        <v>895</v>
      </c>
      <c r="B923" s="294"/>
      <c r="C923" s="295"/>
      <c r="D923" s="92"/>
      <c r="E923" s="92"/>
      <c r="F923" s="92"/>
      <c r="G923" s="91"/>
      <c r="H923" s="91"/>
      <c r="I923" s="82"/>
      <c r="J923" s="82"/>
      <c r="K923" s="90"/>
      <c r="L923" s="90"/>
    </row>
    <row r="924" spans="1:12" s="133" customFormat="1" ht="12.75">
      <c r="A924" s="78">
        <v>896</v>
      </c>
      <c r="B924" s="294"/>
      <c r="C924" s="295"/>
      <c r="D924" s="92"/>
      <c r="E924" s="92"/>
      <c r="F924" s="92"/>
      <c r="G924" s="91"/>
      <c r="H924" s="91"/>
      <c r="I924" s="82"/>
      <c r="J924" s="82"/>
      <c r="K924" s="90"/>
      <c r="L924" s="90"/>
    </row>
    <row r="925" spans="1:12" s="133" customFormat="1" ht="12.75">
      <c r="A925" s="78">
        <v>897</v>
      </c>
      <c r="B925" s="294"/>
      <c r="C925" s="295"/>
      <c r="D925" s="92"/>
      <c r="E925" s="92"/>
      <c r="F925" s="92"/>
      <c r="G925" s="91"/>
      <c r="H925" s="91"/>
      <c r="I925" s="82"/>
      <c r="J925" s="82"/>
      <c r="K925" s="90"/>
      <c r="L925" s="90"/>
    </row>
    <row r="926" spans="1:12" s="133" customFormat="1" ht="12.75">
      <c r="A926" s="78">
        <v>898</v>
      </c>
      <c r="B926" s="294"/>
      <c r="C926" s="295"/>
      <c r="D926" s="92"/>
      <c r="E926" s="92"/>
      <c r="F926" s="92"/>
      <c r="G926" s="91"/>
      <c r="H926" s="91"/>
      <c r="I926" s="82"/>
      <c r="J926" s="82"/>
      <c r="K926" s="90"/>
      <c r="L926" s="90"/>
    </row>
    <row r="927" spans="1:12" s="133" customFormat="1" ht="12.75">
      <c r="A927" s="78">
        <v>899</v>
      </c>
      <c r="B927" s="294"/>
      <c r="C927" s="295"/>
      <c r="D927" s="92"/>
      <c r="E927" s="92"/>
      <c r="F927" s="92"/>
      <c r="G927" s="91"/>
      <c r="H927" s="91"/>
      <c r="I927" s="82"/>
      <c r="J927" s="82"/>
      <c r="K927" s="90"/>
      <c r="L927" s="90"/>
    </row>
    <row r="928" spans="1:12" s="133" customFormat="1" ht="12.75">
      <c r="A928" s="78">
        <v>900</v>
      </c>
      <c r="B928" s="294"/>
      <c r="C928" s="295"/>
      <c r="D928" s="92"/>
      <c r="E928" s="92"/>
      <c r="F928" s="92"/>
      <c r="G928" s="91"/>
      <c r="H928" s="91"/>
      <c r="I928" s="82"/>
      <c r="J928" s="82"/>
      <c r="K928" s="90"/>
      <c r="L928" s="90"/>
    </row>
    <row r="929" spans="1:12" s="133" customFormat="1" ht="12.75">
      <c r="A929" s="78">
        <v>901</v>
      </c>
      <c r="B929" s="294"/>
      <c r="C929" s="295"/>
      <c r="D929" s="92"/>
      <c r="E929" s="92"/>
      <c r="F929" s="92"/>
      <c r="G929" s="91"/>
      <c r="H929" s="91"/>
      <c r="I929" s="82"/>
      <c r="J929" s="82"/>
      <c r="K929" s="90"/>
      <c r="L929" s="90"/>
    </row>
    <row r="930" spans="1:12" s="133" customFormat="1" ht="12.75">
      <c r="A930" s="78">
        <v>902</v>
      </c>
      <c r="B930" s="294"/>
      <c r="C930" s="295"/>
      <c r="D930" s="92"/>
      <c r="E930" s="92"/>
      <c r="F930" s="92"/>
      <c r="G930" s="91"/>
      <c r="H930" s="91"/>
      <c r="I930" s="82"/>
      <c r="J930" s="82"/>
      <c r="K930" s="90"/>
      <c r="L930" s="90"/>
    </row>
    <row r="931" spans="1:12" s="133" customFormat="1" ht="12.75">
      <c r="A931" s="78">
        <v>903</v>
      </c>
      <c r="B931" s="294"/>
      <c r="C931" s="295"/>
      <c r="D931" s="92"/>
      <c r="E931" s="92"/>
      <c r="F931" s="92"/>
      <c r="G931" s="91"/>
      <c r="H931" s="91"/>
      <c r="I931" s="82"/>
      <c r="J931" s="82"/>
      <c r="K931" s="90"/>
      <c r="L931" s="90"/>
    </row>
    <row r="932" spans="1:12" s="133" customFormat="1" ht="12.75">
      <c r="A932" s="78">
        <v>904</v>
      </c>
      <c r="B932" s="294"/>
      <c r="C932" s="295"/>
      <c r="D932" s="92"/>
      <c r="E932" s="92"/>
      <c r="F932" s="92"/>
      <c r="G932" s="91"/>
      <c r="H932" s="91"/>
      <c r="I932" s="82"/>
      <c r="J932" s="82"/>
      <c r="K932" s="90"/>
      <c r="L932" s="90"/>
    </row>
    <row r="933" spans="1:12" s="133" customFormat="1" ht="12.75">
      <c r="A933" s="78">
        <v>905</v>
      </c>
      <c r="B933" s="294"/>
      <c r="C933" s="295"/>
      <c r="D933" s="92"/>
      <c r="E933" s="92"/>
      <c r="F933" s="92"/>
      <c r="G933" s="91"/>
      <c r="H933" s="91"/>
      <c r="I933" s="82"/>
      <c r="J933" s="82"/>
      <c r="K933" s="90"/>
      <c r="L933" s="90"/>
    </row>
    <row r="934" spans="1:12" s="133" customFormat="1" ht="12.75">
      <c r="A934" s="78">
        <v>906</v>
      </c>
      <c r="B934" s="294"/>
      <c r="C934" s="295"/>
      <c r="D934" s="92"/>
      <c r="E934" s="92"/>
      <c r="F934" s="92"/>
      <c r="G934" s="91"/>
      <c r="H934" s="91"/>
      <c r="I934" s="82"/>
      <c r="J934" s="82"/>
      <c r="K934" s="90"/>
      <c r="L934" s="90"/>
    </row>
    <row r="935" spans="1:12" s="133" customFormat="1" ht="12.75">
      <c r="A935" s="78">
        <v>907</v>
      </c>
      <c r="B935" s="294"/>
      <c r="C935" s="295"/>
      <c r="D935" s="92"/>
      <c r="E935" s="92"/>
      <c r="F935" s="92"/>
      <c r="G935" s="91"/>
      <c r="H935" s="91"/>
      <c r="I935" s="82"/>
      <c r="J935" s="82"/>
      <c r="K935" s="90"/>
      <c r="L935" s="90"/>
    </row>
    <row r="936" spans="1:12" s="133" customFormat="1" ht="12.75">
      <c r="A936" s="78">
        <v>908</v>
      </c>
      <c r="B936" s="294"/>
      <c r="C936" s="295"/>
      <c r="D936" s="92"/>
      <c r="E936" s="92"/>
      <c r="F936" s="92"/>
      <c r="G936" s="91"/>
      <c r="H936" s="91"/>
      <c r="I936" s="82"/>
      <c r="J936" s="82"/>
      <c r="K936" s="90"/>
      <c r="L936" s="90"/>
    </row>
    <row r="937" spans="1:12" s="133" customFormat="1" ht="12.75">
      <c r="A937" s="78">
        <v>909</v>
      </c>
      <c r="B937" s="294"/>
      <c r="C937" s="295"/>
      <c r="D937" s="92"/>
      <c r="E937" s="92"/>
      <c r="F937" s="92"/>
      <c r="G937" s="91"/>
      <c r="H937" s="91"/>
      <c r="I937" s="82"/>
      <c r="J937" s="82"/>
      <c r="K937" s="90"/>
      <c r="L937" s="90"/>
    </row>
    <row r="938" spans="1:12" s="133" customFormat="1" ht="12.75">
      <c r="A938" s="78">
        <v>910</v>
      </c>
      <c r="B938" s="294"/>
      <c r="C938" s="295"/>
      <c r="D938" s="92"/>
      <c r="E938" s="92"/>
      <c r="F938" s="92"/>
      <c r="G938" s="91"/>
      <c r="H938" s="91"/>
      <c r="I938" s="82"/>
      <c r="J938" s="82"/>
      <c r="K938" s="90"/>
      <c r="L938" s="90"/>
    </row>
    <row r="939" spans="1:12" s="133" customFormat="1" ht="12.75">
      <c r="A939" s="78">
        <v>911</v>
      </c>
      <c r="B939" s="294"/>
      <c r="C939" s="295"/>
      <c r="D939" s="92"/>
      <c r="E939" s="92"/>
      <c r="F939" s="92"/>
      <c r="G939" s="91"/>
      <c r="H939" s="91"/>
      <c r="I939" s="82"/>
      <c r="J939" s="82"/>
      <c r="K939" s="90"/>
      <c r="L939" s="90"/>
    </row>
    <row r="940" spans="1:12" s="133" customFormat="1" ht="12.75">
      <c r="A940" s="78">
        <v>912</v>
      </c>
      <c r="B940" s="294"/>
      <c r="C940" s="295"/>
      <c r="D940" s="92"/>
      <c r="E940" s="92"/>
      <c r="F940" s="92"/>
      <c r="G940" s="91"/>
      <c r="H940" s="91"/>
      <c r="I940" s="82"/>
      <c r="J940" s="82"/>
      <c r="K940" s="90"/>
      <c r="L940" s="90"/>
    </row>
    <row r="941" spans="1:12" s="133" customFormat="1" ht="12.75">
      <c r="A941" s="78">
        <v>913</v>
      </c>
      <c r="B941" s="294"/>
      <c r="C941" s="295"/>
      <c r="D941" s="92"/>
      <c r="E941" s="92"/>
      <c r="F941" s="92"/>
      <c r="G941" s="91"/>
      <c r="H941" s="91"/>
      <c r="I941" s="82"/>
      <c r="J941" s="82"/>
      <c r="K941" s="90"/>
      <c r="L941" s="90"/>
    </row>
    <row r="942" spans="1:12" s="133" customFormat="1" ht="12.75">
      <c r="A942" s="78">
        <v>914</v>
      </c>
      <c r="B942" s="294"/>
      <c r="C942" s="295"/>
      <c r="D942" s="92"/>
      <c r="E942" s="92"/>
      <c r="F942" s="92"/>
      <c r="G942" s="91"/>
      <c r="H942" s="91"/>
      <c r="I942" s="82"/>
      <c r="J942" s="82"/>
      <c r="K942" s="90"/>
      <c r="L942" s="90"/>
    </row>
    <row r="943" spans="1:12" s="133" customFormat="1" ht="12.75">
      <c r="A943" s="78">
        <v>915</v>
      </c>
      <c r="B943" s="294"/>
      <c r="C943" s="295"/>
      <c r="D943" s="92"/>
      <c r="E943" s="92"/>
      <c r="F943" s="92"/>
      <c r="G943" s="91"/>
      <c r="H943" s="91"/>
      <c r="I943" s="82"/>
      <c r="J943" s="82"/>
      <c r="K943" s="90"/>
      <c r="L943" s="90"/>
    </row>
    <row r="944" spans="1:12" s="133" customFormat="1" ht="12.75">
      <c r="A944" s="78">
        <v>916</v>
      </c>
      <c r="B944" s="294"/>
      <c r="C944" s="295"/>
      <c r="D944" s="92"/>
      <c r="E944" s="92"/>
      <c r="F944" s="92"/>
      <c r="G944" s="91"/>
      <c r="H944" s="91"/>
      <c r="I944" s="82"/>
      <c r="J944" s="82"/>
      <c r="K944" s="90"/>
      <c r="L944" s="90"/>
    </row>
    <row r="945" spans="1:12" s="133" customFormat="1" ht="12.75">
      <c r="A945" s="78">
        <v>917</v>
      </c>
      <c r="B945" s="294"/>
      <c r="C945" s="295"/>
      <c r="D945" s="92"/>
      <c r="E945" s="92"/>
      <c r="F945" s="92"/>
      <c r="G945" s="91"/>
      <c r="H945" s="91"/>
      <c r="I945" s="82"/>
      <c r="J945" s="82"/>
      <c r="K945" s="90"/>
      <c r="L945" s="90"/>
    </row>
    <row r="946" spans="1:12" s="133" customFormat="1" ht="12.75">
      <c r="A946" s="78">
        <v>918</v>
      </c>
      <c r="B946" s="294"/>
      <c r="C946" s="295"/>
      <c r="D946" s="92"/>
      <c r="E946" s="92"/>
      <c r="F946" s="92"/>
      <c r="G946" s="91"/>
      <c r="H946" s="91"/>
      <c r="I946" s="82"/>
      <c r="J946" s="82"/>
      <c r="K946" s="90"/>
      <c r="L946" s="90"/>
    </row>
    <row r="947" spans="1:12" s="133" customFormat="1" ht="12.75">
      <c r="A947" s="78">
        <v>919</v>
      </c>
      <c r="B947" s="294"/>
      <c r="C947" s="295"/>
      <c r="D947" s="92"/>
      <c r="E947" s="92"/>
      <c r="F947" s="92"/>
      <c r="G947" s="91"/>
      <c r="H947" s="91"/>
      <c r="I947" s="82"/>
      <c r="J947" s="82"/>
      <c r="K947" s="90"/>
      <c r="L947" s="90"/>
    </row>
    <row r="948" spans="1:12" s="133" customFormat="1" ht="12.75">
      <c r="A948" s="78">
        <v>920</v>
      </c>
      <c r="B948" s="294"/>
      <c r="C948" s="295"/>
      <c r="D948" s="92"/>
      <c r="E948" s="92"/>
      <c r="F948" s="92"/>
      <c r="G948" s="91"/>
      <c r="H948" s="91"/>
      <c r="I948" s="82"/>
      <c r="J948" s="82"/>
      <c r="K948" s="90"/>
      <c r="L948" s="90"/>
    </row>
    <row r="949" spans="1:12" s="133" customFormat="1" ht="12.75">
      <c r="A949" s="78">
        <v>921</v>
      </c>
      <c r="B949" s="294"/>
      <c r="C949" s="295"/>
      <c r="D949" s="92"/>
      <c r="E949" s="92"/>
      <c r="F949" s="92"/>
      <c r="G949" s="91"/>
      <c r="H949" s="91"/>
      <c r="I949" s="82"/>
      <c r="J949" s="82"/>
      <c r="K949" s="90"/>
      <c r="L949" s="90"/>
    </row>
    <row r="950" spans="1:12" s="133" customFormat="1" ht="12.75">
      <c r="A950" s="78">
        <v>922</v>
      </c>
      <c r="B950" s="294"/>
      <c r="C950" s="295"/>
      <c r="D950" s="92"/>
      <c r="E950" s="92"/>
      <c r="F950" s="92"/>
      <c r="G950" s="91"/>
      <c r="H950" s="91"/>
      <c r="I950" s="82"/>
      <c r="J950" s="82"/>
      <c r="K950" s="90"/>
      <c r="L950" s="90"/>
    </row>
    <row r="951" spans="1:12" s="133" customFormat="1" ht="12.75">
      <c r="A951" s="78">
        <v>923</v>
      </c>
      <c r="B951" s="294"/>
      <c r="C951" s="295"/>
      <c r="D951" s="92"/>
      <c r="E951" s="92"/>
      <c r="F951" s="92"/>
      <c r="G951" s="91"/>
      <c r="H951" s="91"/>
      <c r="I951" s="82"/>
      <c r="J951" s="82"/>
      <c r="K951" s="90"/>
      <c r="L951" s="90"/>
    </row>
    <row r="952" spans="1:12" s="133" customFormat="1" ht="12.75">
      <c r="A952" s="78">
        <v>924</v>
      </c>
      <c r="B952" s="294"/>
      <c r="C952" s="295"/>
      <c r="D952" s="92"/>
      <c r="E952" s="92"/>
      <c r="F952" s="92"/>
      <c r="G952" s="91"/>
      <c r="H952" s="91"/>
      <c r="I952" s="82"/>
      <c r="J952" s="82"/>
      <c r="K952" s="90"/>
      <c r="L952" s="90"/>
    </row>
    <row r="953" spans="1:12" s="133" customFormat="1" ht="12.75">
      <c r="A953" s="78">
        <v>925</v>
      </c>
      <c r="B953" s="294"/>
      <c r="C953" s="295"/>
      <c r="D953" s="92"/>
      <c r="E953" s="92"/>
      <c r="F953" s="92"/>
      <c r="G953" s="91"/>
      <c r="H953" s="91"/>
      <c r="I953" s="82"/>
      <c r="J953" s="82"/>
      <c r="K953" s="90"/>
      <c r="L953" s="90"/>
    </row>
    <row r="954" spans="1:12" s="133" customFormat="1" ht="12.75">
      <c r="A954" s="78">
        <v>926</v>
      </c>
      <c r="B954" s="294"/>
      <c r="C954" s="295"/>
      <c r="D954" s="92"/>
      <c r="E954" s="92"/>
      <c r="F954" s="92"/>
      <c r="G954" s="91"/>
      <c r="H954" s="91"/>
      <c r="I954" s="82"/>
      <c r="J954" s="82"/>
      <c r="K954" s="90"/>
      <c r="L954" s="90"/>
    </row>
    <row r="955" spans="1:12" s="133" customFormat="1" ht="12.75">
      <c r="A955" s="78">
        <v>927</v>
      </c>
      <c r="B955" s="294"/>
      <c r="C955" s="295"/>
      <c r="D955" s="92"/>
      <c r="E955" s="92"/>
      <c r="F955" s="92"/>
      <c r="G955" s="91"/>
      <c r="H955" s="91"/>
      <c r="I955" s="82"/>
      <c r="J955" s="82"/>
      <c r="K955" s="90"/>
      <c r="L955" s="90"/>
    </row>
    <row r="956" spans="1:12" s="133" customFormat="1" ht="12.75">
      <c r="A956" s="78">
        <v>928</v>
      </c>
      <c r="B956" s="294"/>
      <c r="C956" s="295"/>
      <c r="D956" s="92"/>
      <c r="E956" s="92"/>
      <c r="F956" s="92"/>
      <c r="G956" s="91"/>
      <c r="H956" s="91"/>
      <c r="I956" s="82"/>
      <c r="J956" s="82"/>
      <c r="K956" s="90"/>
      <c r="L956" s="90"/>
    </row>
    <row r="957" spans="1:12" s="133" customFormat="1" ht="12.75">
      <c r="A957" s="78">
        <v>929</v>
      </c>
      <c r="B957" s="294"/>
      <c r="C957" s="295"/>
      <c r="D957" s="92"/>
      <c r="E957" s="92"/>
      <c r="F957" s="92"/>
      <c r="G957" s="91"/>
      <c r="H957" s="91"/>
      <c r="I957" s="82"/>
      <c r="J957" s="82"/>
      <c r="K957" s="90"/>
      <c r="L957" s="90"/>
    </row>
    <row r="958" spans="1:12" s="133" customFormat="1" ht="12.75">
      <c r="A958" s="78">
        <v>930</v>
      </c>
      <c r="B958" s="294"/>
      <c r="C958" s="295"/>
      <c r="D958" s="92"/>
      <c r="E958" s="92"/>
      <c r="F958" s="92"/>
      <c r="G958" s="91"/>
      <c r="H958" s="91"/>
      <c r="I958" s="82"/>
      <c r="J958" s="82"/>
      <c r="K958" s="90"/>
      <c r="L958" s="90"/>
    </row>
    <row r="959" spans="1:12" s="133" customFormat="1" ht="12.75">
      <c r="A959" s="78">
        <v>931</v>
      </c>
      <c r="B959" s="294"/>
      <c r="C959" s="295"/>
      <c r="D959" s="92"/>
      <c r="E959" s="92"/>
      <c r="F959" s="92"/>
      <c r="G959" s="91"/>
      <c r="H959" s="91"/>
      <c r="I959" s="82"/>
      <c r="J959" s="82"/>
      <c r="K959" s="90"/>
      <c r="L959" s="90"/>
    </row>
    <row r="960" spans="1:12" s="133" customFormat="1" ht="12.75">
      <c r="A960" s="78">
        <v>932</v>
      </c>
      <c r="B960" s="294"/>
      <c r="C960" s="295"/>
      <c r="D960" s="92"/>
      <c r="E960" s="92"/>
      <c r="F960" s="92"/>
      <c r="G960" s="91"/>
      <c r="H960" s="91"/>
      <c r="I960" s="82"/>
      <c r="J960" s="82"/>
      <c r="K960" s="90"/>
      <c r="L960" s="90"/>
    </row>
    <row r="961" spans="1:12" s="133" customFormat="1" ht="12.75">
      <c r="A961" s="78">
        <v>933</v>
      </c>
      <c r="B961" s="294"/>
      <c r="C961" s="295"/>
      <c r="D961" s="92"/>
      <c r="E961" s="92"/>
      <c r="F961" s="92"/>
      <c r="G961" s="91"/>
      <c r="H961" s="91"/>
      <c r="I961" s="82"/>
      <c r="J961" s="82"/>
      <c r="K961" s="90"/>
      <c r="L961" s="90"/>
    </row>
    <row r="962" spans="1:12" s="133" customFormat="1" ht="12.75">
      <c r="A962" s="78">
        <v>934</v>
      </c>
      <c r="B962" s="294"/>
      <c r="C962" s="295"/>
      <c r="D962" s="92"/>
      <c r="E962" s="92"/>
      <c r="F962" s="92"/>
      <c r="G962" s="91"/>
      <c r="H962" s="91"/>
      <c r="I962" s="82"/>
      <c r="J962" s="82"/>
      <c r="K962" s="90"/>
      <c r="L962" s="90"/>
    </row>
    <row r="963" spans="1:12" s="133" customFormat="1" ht="12.75">
      <c r="A963" s="78">
        <v>935</v>
      </c>
      <c r="B963" s="294"/>
      <c r="C963" s="295"/>
      <c r="D963" s="92"/>
      <c r="E963" s="92"/>
      <c r="F963" s="92"/>
      <c r="G963" s="91"/>
      <c r="H963" s="91"/>
      <c r="I963" s="82"/>
      <c r="J963" s="82"/>
      <c r="K963" s="90"/>
      <c r="L963" s="90"/>
    </row>
    <row r="964" spans="1:12" s="133" customFormat="1" ht="12.75">
      <c r="A964" s="78">
        <v>936</v>
      </c>
      <c r="B964" s="294"/>
      <c r="C964" s="295"/>
      <c r="D964" s="92"/>
      <c r="E964" s="92"/>
      <c r="F964" s="92"/>
      <c r="G964" s="91"/>
      <c r="H964" s="91"/>
      <c r="I964" s="82"/>
      <c r="J964" s="82"/>
      <c r="K964" s="90"/>
      <c r="L964" s="90"/>
    </row>
    <row r="965" spans="1:12" s="133" customFormat="1" ht="12.75">
      <c r="A965" s="78">
        <v>937</v>
      </c>
      <c r="B965" s="294"/>
      <c r="C965" s="295"/>
      <c r="D965" s="92"/>
      <c r="E965" s="92"/>
      <c r="F965" s="92"/>
      <c r="G965" s="91"/>
      <c r="H965" s="91"/>
      <c r="I965" s="82"/>
      <c r="J965" s="82"/>
      <c r="K965" s="90"/>
      <c r="L965" s="90"/>
    </row>
    <row r="966" spans="1:12" s="133" customFormat="1" ht="12.75">
      <c r="A966" s="78">
        <v>938</v>
      </c>
      <c r="B966" s="294"/>
      <c r="C966" s="295"/>
      <c r="D966" s="92"/>
      <c r="E966" s="92"/>
      <c r="F966" s="92"/>
      <c r="G966" s="91"/>
      <c r="H966" s="91"/>
      <c r="I966" s="82"/>
      <c r="J966" s="82"/>
      <c r="K966" s="90"/>
      <c r="L966" s="90"/>
    </row>
    <row r="967" spans="1:12" s="133" customFormat="1" ht="12.75">
      <c r="A967" s="78">
        <v>939</v>
      </c>
      <c r="B967" s="294"/>
      <c r="C967" s="295"/>
      <c r="D967" s="92"/>
      <c r="E967" s="92"/>
      <c r="F967" s="92"/>
      <c r="G967" s="91"/>
      <c r="H967" s="91"/>
      <c r="I967" s="82"/>
      <c r="J967" s="82"/>
      <c r="K967" s="90"/>
      <c r="L967" s="90"/>
    </row>
    <row r="968" spans="1:12" s="133" customFormat="1" ht="12.75">
      <c r="A968" s="78">
        <v>940</v>
      </c>
      <c r="B968" s="294"/>
      <c r="C968" s="295"/>
      <c r="D968" s="92"/>
      <c r="E968" s="92"/>
      <c r="F968" s="92"/>
      <c r="G968" s="91"/>
      <c r="H968" s="91"/>
      <c r="I968" s="82"/>
      <c r="J968" s="82"/>
      <c r="K968" s="90"/>
      <c r="L968" s="90"/>
    </row>
    <row r="969" spans="1:12" s="133" customFormat="1" ht="12.75">
      <c r="A969" s="78">
        <v>941</v>
      </c>
      <c r="B969" s="294"/>
      <c r="C969" s="295"/>
      <c r="D969" s="92"/>
      <c r="E969" s="92"/>
      <c r="F969" s="92"/>
      <c r="G969" s="91"/>
      <c r="H969" s="91"/>
      <c r="I969" s="82"/>
      <c r="J969" s="82"/>
      <c r="K969" s="90"/>
      <c r="L969" s="90"/>
    </row>
    <row r="970" spans="1:12" s="133" customFormat="1" ht="12.75">
      <c r="A970" s="78">
        <v>942</v>
      </c>
      <c r="B970" s="294"/>
      <c r="C970" s="295"/>
      <c r="D970" s="92"/>
      <c r="E970" s="92"/>
      <c r="F970" s="92"/>
      <c r="G970" s="91"/>
      <c r="H970" s="91"/>
      <c r="I970" s="82"/>
      <c r="J970" s="82"/>
      <c r="K970" s="90"/>
      <c r="L970" s="90"/>
    </row>
    <row r="971" spans="1:12" s="133" customFormat="1" ht="12.75">
      <c r="A971" s="78">
        <v>943</v>
      </c>
      <c r="B971" s="294"/>
      <c r="C971" s="295"/>
      <c r="D971" s="92"/>
      <c r="E971" s="92"/>
      <c r="F971" s="92"/>
      <c r="G971" s="91"/>
      <c r="H971" s="91"/>
      <c r="I971" s="82"/>
      <c r="J971" s="82"/>
      <c r="K971" s="90"/>
      <c r="L971" s="90"/>
    </row>
    <row r="972" spans="1:12" s="133" customFormat="1" ht="12.75">
      <c r="A972" s="78">
        <v>944</v>
      </c>
      <c r="B972" s="294"/>
      <c r="C972" s="295"/>
      <c r="D972" s="92"/>
      <c r="E972" s="92"/>
      <c r="F972" s="92"/>
      <c r="G972" s="91"/>
      <c r="H972" s="91"/>
      <c r="I972" s="82"/>
      <c r="J972" s="82"/>
      <c r="K972" s="90"/>
      <c r="L972" s="90"/>
    </row>
    <row r="973" spans="1:12" s="133" customFormat="1" ht="12.75">
      <c r="A973" s="78">
        <v>945</v>
      </c>
      <c r="B973" s="294"/>
      <c r="C973" s="295"/>
      <c r="D973" s="92"/>
      <c r="E973" s="92"/>
      <c r="F973" s="92"/>
      <c r="G973" s="91"/>
      <c r="H973" s="91"/>
      <c r="I973" s="82"/>
      <c r="J973" s="82"/>
      <c r="K973" s="90"/>
      <c r="L973" s="90"/>
    </row>
    <row r="974" spans="1:12" s="133" customFormat="1" ht="12.75">
      <c r="A974" s="78">
        <v>946</v>
      </c>
      <c r="B974" s="294"/>
      <c r="C974" s="295"/>
      <c r="D974" s="92"/>
      <c r="E974" s="92"/>
      <c r="F974" s="92"/>
      <c r="G974" s="91"/>
      <c r="H974" s="91"/>
      <c r="I974" s="82"/>
      <c r="J974" s="82"/>
      <c r="K974" s="90"/>
      <c r="L974" s="90"/>
    </row>
    <row r="975" spans="1:12" s="133" customFormat="1" ht="12.75">
      <c r="A975" s="78">
        <v>947</v>
      </c>
      <c r="B975" s="294"/>
      <c r="C975" s="295"/>
      <c r="D975" s="92"/>
      <c r="E975" s="92"/>
      <c r="F975" s="92"/>
      <c r="G975" s="91"/>
      <c r="H975" s="91"/>
      <c r="I975" s="82"/>
      <c r="J975" s="82"/>
      <c r="K975" s="90"/>
      <c r="L975" s="90"/>
    </row>
    <row r="976" spans="1:12" s="133" customFormat="1" ht="12.75">
      <c r="A976" s="78">
        <v>948</v>
      </c>
      <c r="B976" s="294"/>
      <c r="C976" s="295"/>
      <c r="D976" s="92"/>
      <c r="E976" s="92"/>
      <c r="F976" s="92"/>
      <c r="G976" s="91"/>
      <c r="H976" s="91"/>
      <c r="I976" s="82"/>
      <c r="J976" s="82"/>
      <c r="K976" s="90"/>
      <c r="L976" s="90"/>
    </row>
    <row r="977" spans="1:12" s="133" customFormat="1" ht="12.75">
      <c r="A977" s="78">
        <v>949</v>
      </c>
      <c r="B977" s="294"/>
      <c r="C977" s="295"/>
      <c r="D977" s="92"/>
      <c r="E977" s="92"/>
      <c r="F977" s="92"/>
      <c r="G977" s="91"/>
      <c r="H977" s="91"/>
      <c r="I977" s="82"/>
      <c r="J977" s="82"/>
      <c r="K977" s="90"/>
      <c r="L977" s="90"/>
    </row>
    <row r="978" spans="1:12" s="133" customFormat="1" ht="12.75">
      <c r="A978" s="78">
        <v>950</v>
      </c>
      <c r="B978" s="294"/>
      <c r="C978" s="295"/>
      <c r="D978" s="92"/>
      <c r="E978" s="92"/>
      <c r="F978" s="92"/>
      <c r="G978" s="91"/>
      <c r="H978" s="91"/>
      <c r="I978" s="82"/>
      <c r="J978" s="82"/>
      <c r="K978" s="90"/>
      <c r="L978" s="90"/>
    </row>
    <row r="979" spans="1:12" s="133" customFormat="1" ht="12.75">
      <c r="A979" s="78">
        <v>951</v>
      </c>
      <c r="B979" s="294"/>
      <c r="C979" s="295"/>
      <c r="D979" s="92"/>
      <c r="E979" s="92"/>
      <c r="F979" s="92"/>
      <c r="G979" s="91"/>
      <c r="H979" s="91"/>
      <c r="I979" s="82"/>
      <c r="J979" s="82"/>
      <c r="K979" s="90"/>
      <c r="L979" s="90"/>
    </row>
    <row r="980" spans="1:12" s="133" customFormat="1" ht="12.75">
      <c r="A980" s="78">
        <v>952</v>
      </c>
      <c r="B980" s="294"/>
      <c r="C980" s="295"/>
      <c r="D980" s="92"/>
      <c r="E980" s="92"/>
      <c r="F980" s="92"/>
      <c r="G980" s="91"/>
      <c r="H980" s="91"/>
      <c r="I980" s="82"/>
      <c r="J980" s="82"/>
      <c r="K980" s="90"/>
      <c r="L980" s="90"/>
    </row>
    <row r="981" spans="1:12" s="133" customFormat="1" ht="12.75">
      <c r="A981" s="78">
        <v>953</v>
      </c>
      <c r="B981" s="294"/>
      <c r="C981" s="295"/>
      <c r="D981" s="92"/>
      <c r="E981" s="92"/>
      <c r="F981" s="92"/>
      <c r="G981" s="91"/>
      <c r="H981" s="91"/>
      <c r="I981" s="82"/>
      <c r="J981" s="82"/>
      <c r="K981" s="90"/>
      <c r="L981" s="90"/>
    </row>
    <row r="982" spans="1:12" s="133" customFormat="1" ht="12.75">
      <c r="A982" s="78">
        <v>954</v>
      </c>
      <c r="B982" s="294"/>
      <c r="C982" s="295"/>
      <c r="D982" s="92"/>
      <c r="E982" s="92"/>
      <c r="F982" s="92"/>
      <c r="G982" s="91"/>
      <c r="H982" s="91"/>
      <c r="I982" s="82"/>
      <c r="J982" s="82"/>
      <c r="K982" s="90"/>
      <c r="L982" s="90"/>
    </row>
    <row r="983" spans="1:12" s="133" customFormat="1" ht="12.75">
      <c r="A983" s="78">
        <v>955</v>
      </c>
      <c r="B983" s="294"/>
      <c r="C983" s="295"/>
      <c r="D983" s="92"/>
      <c r="E983" s="92"/>
      <c r="F983" s="92"/>
      <c r="G983" s="91"/>
      <c r="H983" s="91"/>
      <c r="I983" s="82"/>
      <c r="J983" s="82"/>
      <c r="K983" s="90"/>
      <c r="L983" s="90"/>
    </row>
    <row r="984" spans="1:12" s="133" customFormat="1" ht="12.75">
      <c r="A984" s="78">
        <v>956</v>
      </c>
      <c r="B984" s="294"/>
      <c r="C984" s="295"/>
      <c r="D984" s="92"/>
      <c r="E984" s="92"/>
      <c r="F984" s="92"/>
      <c r="G984" s="91"/>
      <c r="H984" s="91"/>
      <c r="I984" s="82"/>
      <c r="J984" s="82"/>
      <c r="K984" s="90"/>
      <c r="L984" s="90"/>
    </row>
    <row r="985" spans="1:12" s="133" customFormat="1" ht="12.75">
      <c r="A985" s="78">
        <v>957</v>
      </c>
      <c r="B985" s="294"/>
      <c r="C985" s="295"/>
      <c r="D985" s="92"/>
      <c r="E985" s="92"/>
      <c r="F985" s="92"/>
      <c r="G985" s="91"/>
      <c r="H985" s="91"/>
      <c r="I985" s="82"/>
      <c r="J985" s="82"/>
      <c r="K985" s="90"/>
      <c r="L985" s="90"/>
    </row>
    <row r="986" spans="1:12" s="133" customFormat="1" ht="12.75">
      <c r="A986" s="78">
        <v>958</v>
      </c>
      <c r="B986" s="294"/>
      <c r="C986" s="295"/>
      <c r="D986" s="92"/>
      <c r="E986" s="92"/>
      <c r="F986" s="92"/>
      <c r="G986" s="91"/>
      <c r="H986" s="91"/>
      <c r="I986" s="82"/>
      <c r="J986" s="82"/>
      <c r="K986" s="90"/>
      <c r="L986" s="90"/>
    </row>
    <row r="987" spans="1:12" s="133" customFormat="1" ht="12.75">
      <c r="A987" s="78">
        <v>959</v>
      </c>
      <c r="B987" s="294"/>
      <c r="C987" s="295"/>
      <c r="D987" s="92"/>
      <c r="E987" s="92"/>
      <c r="F987" s="92"/>
      <c r="G987" s="91"/>
      <c r="H987" s="91"/>
      <c r="I987" s="82"/>
      <c r="J987" s="82"/>
      <c r="K987" s="90"/>
      <c r="L987" s="90"/>
    </row>
    <row r="988" spans="1:12" s="133" customFormat="1" ht="12.75">
      <c r="A988" s="78">
        <v>960</v>
      </c>
      <c r="B988" s="294"/>
      <c r="C988" s="295"/>
      <c r="D988" s="92"/>
      <c r="E988" s="92"/>
      <c r="F988" s="92"/>
      <c r="G988" s="91"/>
      <c r="H988" s="91"/>
      <c r="I988" s="82"/>
      <c r="J988" s="82"/>
      <c r="K988" s="90"/>
      <c r="L988" s="90"/>
    </row>
    <row r="989" spans="1:12" s="133" customFormat="1" ht="12.75">
      <c r="A989" s="78">
        <v>961</v>
      </c>
      <c r="B989" s="294"/>
      <c r="C989" s="295"/>
      <c r="D989" s="92"/>
      <c r="E989" s="92"/>
      <c r="F989" s="92"/>
      <c r="G989" s="91"/>
      <c r="H989" s="91"/>
      <c r="I989" s="82"/>
      <c r="J989" s="82"/>
      <c r="K989" s="90"/>
      <c r="L989" s="90"/>
    </row>
    <row r="990" spans="1:12" s="133" customFormat="1" ht="12.75">
      <c r="A990" s="78">
        <v>962</v>
      </c>
      <c r="B990" s="294"/>
      <c r="C990" s="295"/>
      <c r="D990" s="92"/>
      <c r="E990" s="92"/>
      <c r="F990" s="92"/>
      <c r="G990" s="91"/>
      <c r="H990" s="91"/>
      <c r="I990" s="82"/>
      <c r="J990" s="82"/>
      <c r="K990" s="90"/>
      <c r="L990" s="90"/>
    </row>
    <row r="991" spans="1:12" s="133" customFormat="1" ht="12.75">
      <c r="A991" s="78">
        <v>963</v>
      </c>
      <c r="B991" s="294"/>
      <c r="C991" s="295"/>
      <c r="D991" s="92"/>
      <c r="E991" s="92"/>
      <c r="F991" s="92"/>
      <c r="G991" s="91"/>
      <c r="H991" s="91"/>
      <c r="I991" s="82"/>
      <c r="J991" s="82"/>
      <c r="K991" s="90"/>
      <c r="L991" s="90"/>
    </row>
    <row r="992" spans="1:12" s="133" customFormat="1" ht="12.75">
      <c r="A992" s="78">
        <v>964</v>
      </c>
      <c r="B992" s="294"/>
      <c r="C992" s="295"/>
      <c r="D992" s="92"/>
      <c r="E992" s="92"/>
      <c r="F992" s="92"/>
      <c r="G992" s="91"/>
      <c r="H992" s="91"/>
      <c r="I992" s="82"/>
      <c r="J992" s="82"/>
      <c r="K992" s="90"/>
      <c r="L992" s="90"/>
    </row>
    <row r="993" spans="1:12" s="133" customFormat="1" ht="12.75">
      <c r="A993" s="78">
        <v>965</v>
      </c>
      <c r="B993" s="294"/>
      <c r="C993" s="295"/>
      <c r="D993" s="92"/>
      <c r="E993" s="92"/>
      <c r="F993" s="92"/>
      <c r="G993" s="91"/>
      <c r="H993" s="91"/>
      <c r="I993" s="82"/>
      <c r="J993" s="82"/>
      <c r="K993" s="90"/>
      <c r="L993" s="90"/>
    </row>
    <row r="994" spans="1:12" s="133" customFormat="1" ht="12.75">
      <c r="A994" s="78">
        <v>966</v>
      </c>
      <c r="B994" s="294"/>
      <c r="C994" s="295"/>
      <c r="D994" s="92"/>
      <c r="E994" s="92"/>
      <c r="F994" s="92"/>
      <c r="G994" s="91"/>
      <c r="H994" s="91"/>
      <c r="I994" s="82"/>
      <c r="J994" s="82"/>
      <c r="K994" s="90"/>
      <c r="L994" s="90"/>
    </row>
    <row r="995" spans="1:12" s="133" customFormat="1" ht="12.75">
      <c r="A995" s="78">
        <v>967</v>
      </c>
      <c r="B995" s="294"/>
      <c r="C995" s="295"/>
      <c r="D995" s="92"/>
      <c r="E995" s="92"/>
      <c r="F995" s="92"/>
      <c r="G995" s="91"/>
      <c r="H995" s="91"/>
      <c r="I995" s="82"/>
      <c r="J995" s="82"/>
      <c r="K995" s="90"/>
      <c r="L995" s="90"/>
    </row>
    <row r="996" spans="1:12" s="133" customFormat="1" ht="12.75">
      <c r="A996" s="78">
        <v>968</v>
      </c>
      <c r="B996" s="294"/>
      <c r="C996" s="295"/>
      <c r="D996" s="92"/>
      <c r="E996" s="92"/>
      <c r="F996" s="92"/>
      <c r="G996" s="91"/>
      <c r="H996" s="91"/>
      <c r="I996" s="82"/>
      <c r="J996" s="82"/>
      <c r="K996" s="90"/>
      <c r="L996" s="90"/>
    </row>
    <row r="997" spans="1:12" s="133" customFormat="1" ht="12.75">
      <c r="A997" s="78">
        <v>969</v>
      </c>
      <c r="B997" s="294"/>
      <c r="C997" s="295"/>
      <c r="D997" s="92"/>
      <c r="E997" s="92"/>
      <c r="F997" s="92"/>
      <c r="G997" s="91"/>
      <c r="H997" s="91"/>
      <c r="I997" s="82"/>
      <c r="J997" s="82"/>
      <c r="K997" s="90"/>
      <c r="L997" s="90"/>
    </row>
    <row r="998" spans="1:12" s="133" customFormat="1" ht="12.75">
      <c r="A998" s="78">
        <v>970</v>
      </c>
      <c r="B998" s="294"/>
      <c r="C998" s="295"/>
      <c r="D998" s="92"/>
      <c r="E998" s="92"/>
      <c r="F998" s="92"/>
      <c r="G998" s="91"/>
      <c r="H998" s="91"/>
      <c r="I998" s="82"/>
      <c r="J998" s="82"/>
      <c r="K998" s="90"/>
      <c r="L998" s="90"/>
    </row>
    <row r="999" spans="2:3" ht="12.75">
      <c r="B999" s="199"/>
      <c r="C999" s="199"/>
    </row>
    <row r="1000" spans="2:3" ht="12.75">
      <c r="B1000" s="199"/>
      <c r="C1000" s="199"/>
    </row>
    <row r="1001" spans="2:3" ht="12.75">
      <c r="B1001" s="199"/>
      <c r="C1001" s="199"/>
    </row>
    <row r="1002" spans="2:3" ht="12.75">
      <c r="B1002" s="199"/>
      <c r="C1002" s="199"/>
    </row>
    <row r="1003" spans="2:3" ht="12.75">
      <c r="B1003" s="199"/>
      <c r="C1003" s="199"/>
    </row>
    <row r="1004" spans="2:3" ht="12.75">
      <c r="B1004" s="199"/>
      <c r="C1004" s="199"/>
    </row>
    <row r="1005" spans="2:3" ht="12.75">
      <c r="B1005" s="199"/>
      <c r="C1005" s="199"/>
    </row>
    <row r="1006" spans="2:3" ht="12.75">
      <c r="B1006" s="199"/>
      <c r="C1006" s="199"/>
    </row>
    <row r="1007" spans="2:3" ht="12.75">
      <c r="B1007" s="199"/>
      <c r="C1007" s="199"/>
    </row>
    <row r="1008" spans="2:3" ht="12.75">
      <c r="B1008" s="199"/>
      <c r="C1008" s="199"/>
    </row>
    <row r="1009" spans="2:3" ht="12.75">
      <c r="B1009" s="199"/>
      <c r="C1009" s="199"/>
    </row>
    <row r="1010" spans="2:3" ht="12.75">
      <c r="B1010" s="199"/>
      <c r="C1010" s="199"/>
    </row>
    <row r="1011" spans="2:3" ht="12.75">
      <c r="B1011" s="199"/>
      <c r="C1011" s="199"/>
    </row>
    <row r="1012" spans="2:3" ht="12.75">
      <c r="B1012" s="199"/>
      <c r="C1012" s="199"/>
    </row>
    <row r="1013" spans="2:3" ht="12.75">
      <c r="B1013" s="199"/>
      <c r="C1013" s="199"/>
    </row>
    <row r="1014" spans="2:3" ht="12.75">
      <c r="B1014" s="199"/>
      <c r="C1014" s="199"/>
    </row>
    <row r="1015" spans="2:3" ht="12.75">
      <c r="B1015" s="199"/>
      <c r="C1015" s="199"/>
    </row>
    <row r="1016" spans="2:3" ht="12.75">
      <c r="B1016" s="199"/>
      <c r="C1016" s="199"/>
    </row>
    <row r="1017" spans="2:3" ht="12.75">
      <c r="B1017" s="199"/>
      <c r="C1017" s="199"/>
    </row>
    <row r="1018" spans="2:3" ht="12.75">
      <c r="B1018" s="199"/>
      <c r="C1018" s="199"/>
    </row>
    <row r="1019" spans="2:3" ht="12.75">
      <c r="B1019" s="199"/>
      <c r="C1019" s="199"/>
    </row>
    <row r="1020" spans="2:3" ht="12.75">
      <c r="B1020" s="199"/>
      <c r="C1020" s="199"/>
    </row>
    <row r="1021" spans="2:3" ht="12.75">
      <c r="B1021" s="199"/>
      <c r="C1021" s="199"/>
    </row>
    <row r="1022" spans="2:3" ht="12.75">
      <c r="B1022" s="199"/>
      <c r="C1022" s="199"/>
    </row>
    <row r="1023" spans="2:3" ht="12.75">
      <c r="B1023" s="199"/>
      <c r="C1023" s="199"/>
    </row>
    <row r="1024" spans="2:3" ht="12.75">
      <c r="B1024" s="199"/>
      <c r="C1024" s="199"/>
    </row>
    <row r="1025" spans="2:3" ht="12.75">
      <c r="B1025" s="199"/>
      <c r="C1025" s="199"/>
    </row>
    <row r="1026" spans="2:3" ht="12.75">
      <c r="B1026" s="199"/>
      <c r="C1026" s="199"/>
    </row>
    <row r="1027" spans="2:3" ht="12.75">
      <c r="B1027" s="199"/>
      <c r="C1027" s="199"/>
    </row>
    <row r="1028" spans="2:3" ht="12.75">
      <c r="B1028" s="199"/>
      <c r="C1028" s="199"/>
    </row>
    <row r="1029" spans="2:3" ht="12.75">
      <c r="B1029" s="199"/>
      <c r="C1029" s="199"/>
    </row>
    <row r="1030" spans="2:3" ht="12.75">
      <c r="B1030" s="199"/>
      <c r="C1030" s="199"/>
    </row>
    <row r="1031" spans="2:3" ht="12.75">
      <c r="B1031" s="199"/>
      <c r="C1031" s="199"/>
    </row>
    <row r="1032" spans="2:3" ht="12.75">
      <c r="B1032" s="199"/>
      <c r="C1032" s="199"/>
    </row>
    <row r="1033" spans="2:3" ht="12.75">
      <c r="B1033" s="199"/>
      <c r="C1033" s="199"/>
    </row>
    <row r="1034" spans="2:3" ht="12.75">
      <c r="B1034" s="199"/>
      <c r="C1034" s="199"/>
    </row>
    <row r="1035" spans="2:3" ht="12.75">
      <c r="B1035" s="199"/>
      <c r="C1035" s="199"/>
    </row>
    <row r="1036" spans="2:3" ht="12.75">
      <c r="B1036" s="199"/>
      <c r="C1036" s="199"/>
    </row>
    <row r="1037" spans="2:3" ht="12.75">
      <c r="B1037" s="199"/>
      <c r="C1037" s="199"/>
    </row>
    <row r="1038" spans="2:3" ht="12.75">
      <c r="B1038" s="199"/>
      <c r="C1038" s="199"/>
    </row>
    <row r="1039" spans="2:3" ht="12.75">
      <c r="B1039" s="199"/>
      <c r="C1039" s="199"/>
    </row>
    <row r="1040" spans="2:3" ht="12.75">
      <c r="B1040" s="199"/>
      <c r="C1040" s="199"/>
    </row>
    <row r="1041" spans="2:3" ht="12.75">
      <c r="B1041" s="199"/>
      <c r="C1041" s="199"/>
    </row>
    <row r="1042" spans="2:3" ht="12.75">
      <c r="B1042" s="199"/>
      <c r="C1042" s="199"/>
    </row>
    <row r="1043" spans="2:3" ht="12.75">
      <c r="B1043" s="199"/>
      <c r="C1043" s="199"/>
    </row>
    <row r="1044" spans="2:3" ht="12.75">
      <c r="B1044" s="199"/>
      <c r="C1044" s="199"/>
    </row>
    <row r="1045" spans="2:3" ht="12.75">
      <c r="B1045" s="199"/>
      <c r="C1045" s="199"/>
    </row>
    <row r="1046" spans="2:3" ht="12.75">
      <c r="B1046" s="199"/>
      <c r="C1046" s="199"/>
    </row>
    <row r="1047" spans="2:3" ht="12.75">
      <c r="B1047" s="199"/>
      <c r="C1047" s="199"/>
    </row>
    <row r="1048" spans="2:3" ht="12.75">
      <c r="B1048" s="199"/>
      <c r="C1048" s="199"/>
    </row>
    <row r="1049" spans="2:3" ht="12.75">
      <c r="B1049" s="199"/>
      <c r="C1049" s="199"/>
    </row>
    <row r="1050" spans="2:3" ht="12.75">
      <c r="B1050" s="199"/>
      <c r="C1050" s="199"/>
    </row>
    <row r="1051" spans="2:3" ht="12.75">
      <c r="B1051" s="199"/>
      <c r="C1051" s="199"/>
    </row>
    <row r="1052" spans="2:3" ht="12.75">
      <c r="B1052" s="199"/>
      <c r="C1052" s="199"/>
    </row>
    <row r="1053" spans="2:3" ht="12.75">
      <c r="B1053" s="199"/>
      <c r="C1053" s="199"/>
    </row>
    <row r="1054" spans="2:3" ht="12.75">
      <c r="B1054" s="199"/>
      <c r="C1054" s="199"/>
    </row>
    <row r="1055" spans="2:3" ht="12.75">
      <c r="B1055" s="199"/>
      <c r="C1055" s="199"/>
    </row>
    <row r="1056" spans="2:3" ht="12.75">
      <c r="B1056" s="199"/>
      <c r="C1056" s="199"/>
    </row>
    <row r="1057" spans="2:3" ht="12.75">
      <c r="B1057" s="199"/>
      <c r="C1057" s="199"/>
    </row>
    <row r="1058" spans="2:3" ht="12.75">
      <c r="B1058" s="199"/>
      <c r="C1058" s="199"/>
    </row>
    <row r="1059" spans="2:3" ht="12.75">
      <c r="B1059" s="199"/>
      <c r="C1059" s="199"/>
    </row>
    <row r="1060" spans="2:3" ht="12.75">
      <c r="B1060" s="199"/>
      <c r="C1060" s="199"/>
    </row>
    <row r="1061" spans="2:3" ht="12.75">
      <c r="B1061" s="199"/>
      <c r="C1061" s="199"/>
    </row>
    <row r="1062" spans="2:3" ht="12.75">
      <c r="B1062" s="199"/>
      <c r="C1062" s="199"/>
    </row>
    <row r="1063" spans="2:3" ht="12.75">
      <c r="B1063" s="199"/>
      <c r="C1063" s="199"/>
    </row>
    <row r="1064" spans="2:3" ht="12.75">
      <c r="B1064" s="199"/>
      <c r="C1064" s="199"/>
    </row>
    <row r="1065" spans="2:3" ht="12.75">
      <c r="B1065" s="199"/>
      <c r="C1065" s="199"/>
    </row>
    <row r="1066" spans="2:3" ht="12.75">
      <c r="B1066" s="199"/>
      <c r="C1066" s="199"/>
    </row>
    <row r="1067" spans="2:3" ht="12.75">
      <c r="B1067" s="199"/>
      <c r="C1067" s="199"/>
    </row>
    <row r="1068" spans="2:3" ht="12.75">
      <c r="B1068" s="199"/>
      <c r="C1068" s="199"/>
    </row>
    <row r="1069" spans="2:3" ht="12.75">
      <c r="B1069" s="199"/>
      <c r="C1069" s="199"/>
    </row>
    <row r="1070" spans="2:3" ht="12.75">
      <c r="B1070" s="199"/>
      <c r="C1070" s="199"/>
    </row>
    <row r="1071" spans="2:3" ht="12.75">
      <c r="B1071" s="199"/>
      <c r="C1071" s="199"/>
    </row>
    <row r="1072" spans="2:3" ht="12.75">
      <c r="B1072" s="199"/>
      <c r="C1072" s="199"/>
    </row>
    <row r="1073" spans="2:3" ht="12.75">
      <c r="B1073" s="199"/>
      <c r="C1073" s="199"/>
    </row>
    <row r="1074" spans="2:3" ht="12.75">
      <c r="B1074" s="199"/>
      <c r="C1074" s="199"/>
    </row>
    <row r="1075" spans="2:3" ht="12.75">
      <c r="B1075" s="199"/>
      <c r="C1075" s="199"/>
    </row>
    <row r="1076" spans="2:3" ht="12.75">
      <c r="B1076" s="199"/>
      <c r="C1076" s="199"/>
    </row>
    <row r="1077" spans="2:3" ht="12.75">
      <c r="B1077" s="199"/>
      <c r="C1077" s="199"/>
    </row>
    <row r="1078" spans="2:3" ht="12.75">
      <c r="B1078" s="199"/>
      <c r="C1078" s="199"/>
    </row>
    <row r="1079" spans="2:3" ht="12.75">
      <c r="B1079" s="199"/>
      <c r="C1079" s="199"/>
    </row>
    <row r="1080" spans="2:3" ht="12.75">
      <c r="B1080" s="199"/>
      <c r="C1080" s="199"/>
    </row>
    <row r="1081" spans="2:3" ht="12.75">
      <c r="B1081" s="199"/>
      <c r="C1081" s="199"/>
    </row>
    <row r="1082" spans="2:3" ht="12.75">
      <c r="B1082" s="199"/>
      <c r="C1082" s="199"/>
    </row>
    <row r="1083" spans="2:3" ht="12.75">
      <c r="B1083" s="199"/>
      <c r="C1083" s="199"/>
    </row>
    <row r="1084" spans="2:3" ht="12.75">
      <c r="B1084" s="199"/>
      <c r="C1084" s="199"/>
    </row>
    <row r="1085" spans="2:3" ht="12.75">
      <c r="B1085" s="199"/>
      <c r="C1085" s="199"/>
    </row>
    <row r="1086" spans="2:3" ht="12.75">
      <c r="B1086" s="199"/>
      <c r="C1086" s="199"/>
    </row>
    <row r="1087" spans="2:3" ht="12.75">
      <c r="B1087" s="199"/>
      <c r="C1087" s="199"/>
    </row>
    <row r="1088" spans="2:3" ht="12.75">
      <c r="B1088" s="199"/>
      <c r="C1088" s="199"/>
    </row>
    <row r="1089" spans="2:3" ht="12.75">
      <c r="B1089" s="199"/>
      <c r="C1089" s="199"/>
    </row>
    <row r="1090" spans="2:3" ht="12.75">
      <c r="B1090" s="199"/>
      <c r="C1090" s="199"/>
    </row>
    <row r="1091" spans="2:3" ht="12.75">
      <c r="B1091" s="199"/>
      <c r="C1091" s="199"/>
    </row>
    <row r="1092" spans="2:3" ht="12.75">
      <c r="B1092" s="199"/>
      <c r="C1092" s="199"/>
    </row>
    <row r="1093" spans="2:3" ht="12.75">
      <c r="B1093" s="199"/>
      <c r="C1093" s="199"/>
    </row>
    <row r="1094" spans="2:3" ht="12.75">
      <c r="B1094" s="199"/>
      <c r="C1094" s="199"/>
    </row>
    <row r="1095" spans="2:3" ht="12.75">
      <c r="B1095" s="199"/>
      <c r="C1095" s="199"/>
    </row>
    <row r="1096" spans="2:3" ht="12.75">
      <c r="B1096" s="199"/>
      <c r="C1096" s="199"/>
    </row>
  </sheetData>
  <sheetProtection password="ED79" sheet="1" objects="1" scenarios="1" formatCells="0" formatColumns="0" formatRows="0" insertRows="0" autoFilter="0"/>
  <mergeCells count="1003">
    <mergeCell ref="B73:C73"/>
    <mergeCell ref="B86:C86"/>
    <mergeCell ref="B87:C87"/>
    <mergeCell ref="A9:B9"/>
    <mergeCell ref="B69:C69"/>
    <mergeCell ref="B70:C70"/>
    <mergeCell ref="B71:C71"/>
    <mergeCell ref="B72:C72"/>
    <mergeCell ref="B65:C65"/>
    <mergeCell ref="B66:C66"/>
    <mergeCell ref="B67:C67"/>
    <mergeCell ref="B68:C68"/>
    <mergeCell ref="B61:C61"/>
    <mergeCell ref="B62:C62"/>
    <mergeCell ref="B63:C63"/>
    <mergeCell ref="B64:C64"/>
    <mergeCell ref="B57:C57"/>
    <mergeCell ref="B58:C58"/>
    <mergeCell ref="B59:C59"/>
    <mergeCell ref="B60:C60"/>
    <mergeCell ref="B53:C53"/>
    <mergeCell ref="B54:C54"/>
    <mergeCell ref="B55:C55"/>
    <mergeCell ref="B56:C56"/>
    <mergeCell ref="B49:C49"/>
    <mergeCell ref="B50:C50"/>
    <mergeCell ref="B51:C51"/>
    <mergeCell ref="B52:C52"/>
    <mergeCell ref="B45:C45"/>
    <mergeCell ref="B46:C46"/>
    <mergeCell ref="B47:C47"/>
    <mergeCell ref="B48:C48"/>
    <mergeCell ref="B41:C41"/>
    <mergeCell ref="B42:C42"/>
    <mergeCell ref="B43:C43"/>
    <mergeCell ref="B44:C44"/>
    <mergeCell ref="B1:D1"/>
    <mergeCell ref="J1:L1"/>
    <mergeCell ref="A2:B3"/>
    <mergeCell ref="B39:C39"/>
    <mergeCell ref="A5:B6"/>
    <mergeCell ref="C7:I7"/>
    <mergeCell ref="A8:B8"/>
    <mergeCell ref="C8:I8"/>
    <mergeCell ref="A7:B7"/>
    <mergeCell ref="C9:I9"/>
    <mergeCell ref="A10:B10"/>
    <mergeCell ref="C10:I10"/>
    <mergeCell ref="A11:B11"/>
    <mergeCell ref="A12:B12"/>
    <mergeCell ref="A13:L13"/>
    <mergeCell ref="A14:L14"/>
    <mergeCell ref="A15:L15"/>
    <mergeCell ref="A16:L16"/>
    <mergeCell ref="A17:L17"/>
    <mergeCell ref="A18:L18"/>
    <mergeCell ref="A19:L19"/>
    <mergeCell ref="A20:L20"/>
    <mergeCell ref="A21:L21"/>
    <mergeCell ref="A22:L22"/>
    <mergeCell ref="A27:A28"/>
    <mergeCell ref="B27:C28"/>
    <mergeCell ref="H27:H28"/>
    <mergeCell ref="L27:L28"/>
    <mergeCell ref="K27:K28"/>
    <mergeCell ref="E27:E28"/>
    <mergeCell ref="D27:D28"/>
    <mergeCell ref="F27:F28"/>
    <mergeCell ref="G27:G28"/>
    <mergeCell ref="B29:C29"/>
    <mergeCell ref="B30:C30"/>
    <mergeCell ref="B31:C31"/>
    <mergeCell ref="B32:C32"/>
    <mergeCell ref="B74:C74"/>
    <mergeCell ref="B75:C75"/>
    <mergeCell ref="B33:C33"/>
    <mergeCell ref="B34:C34"/>
    <mergeCell ref="B35:C35"/>
    <mergeCell ref="B36:C36"/>
    <mergeCell ref="B37:C37"/>
    <mergeCell ref="B38:C38"/>
    <mergeCell ref="B40:C40"/>
    <mergeCell ref="B76:C76"/>
    <mergeCell ref="B77:C77"/>
    <mergeCell ref="B78:C78"/>
    <mergeCell ref="B79:C79"/>
    <mergeCell ref="B80:C80"/>
    <mergeCell ref="B81:C81"/>
    <mergeCell ref="B82:C82"/>
    <mergeCell ref="B83:C83"/>
    <mergeCell ref="B84:C84"/>
    <mergeCell ref="B85:C85"/>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6:C996"/>
    <mergeCell ref="B997:C997"/>
    <mergeCell ref="B998:C998"/>
    <mergeCell ref="B992:C992"/>
    <mergeCell ref="B993:C993"/>
    <mergeCell ref="B994:C994"/>
    <mergeCell ref="B995:C995"/>
  </mergeCells>
  <conditionalFormatting sqref="C7:I10">
    <cfRule type="cellIs" priority="1" dxfId="0" operator="equal" stopIfTrue="1">
      <formula>0</formula>
    </cfRule>
  </conditionalFormatting>
  <printOptions/>
  <pageMargins left="0.75" right="0.68" top="0.73" bottom="0.75" header="0" footer="0"/>
  <pageSetup horizontalDpi="600" verticalDpi="600" orientation="landscape" paperSize="9" scale="60" r:id="rId2"/>
  <rowBreaks count="3" manualBreakCount="3">
    <brk id="56" max="11" man="1"/>
    <brk id="114" max="11" man="1"/>
    <brk id="926" max="11" man="1"/>
  </rowBreaks>
  <drawing r:id="rId1"/>
</worksheet>
</file>

<file path=xl/worksheets/sheet3.xml><?xml version="1.0" encoding="utf-8"?>
<worksheet xmlns="http://schemas.openxmlformats.org/spreadsheetml/2006/main" xmlns:r="http://schemas.openxmlformats.org/officeDocument/2006/relationships">
  <sheetPr>
    <tabColor indexed="47"/>
  </sheetPr>
  <dimension ref="A1:L1041"/>
  <sheetViews>
    <sheetView zoomScale="85" zoomScaleNormal="85" zoomScaleSheetLayoutView="85" workbookViewId="0" topLeftCell="A1">
      <selection activeCell="G26" sqref="G26:G27"/>
    </sheetView>
  </sheetViews>
  <sheetFormatPr defaultColWidth="11.421875" defaultRowHeight="12.75"/>
  <cols>
    <col min="1" max="1" width="10.28125" style="28" bestFit="1" customWidth="1"/>
    <col min="2" max="2" width="18.7109375" style="5" customWidth="1"/>
    <col min="3" max="3" width="25.140625" style="5" customWidth="1"/>
    <col min="4" max="4" width="23.00390625" style="28" customWidth="1"/>
    <col min="5" max="5" width="14.7109375" style="28" customWidth="1"/>
    <col min="6" max="6" width="14.140625" style="28" customWidth="1"/>
    <col min="7" max="7" width="12.421875" style="28" customWidth="1"/>
    <col min="8" max="8" width="12.7109375" style="28" customWidth="1"/>
    <col min="9" max="9" width="17.8515625" style="28" customWidth="1"/>
    <col min="10" max="10" width="18.00390625" style="29" customWidth="1"/>
    <col min="11" max="11" width="21.28125" style="5" customWidth="1"/>
    <col min="12" max="12" width="19.57421875" style="5" customWidth="1"/>
    <col min="13" max="16384" width="11.421875" style="33" customWidth="1"/>
  </cols>
  <sheetData>
    <row r="1" spans="1:12" ht="42" customHeight="1">
      <c r="A1" s="21"/>
      <c r="B1" s="313" t="s">
        <v>52</v>
      </c>
      <c r="C1" s="313"/>
      <c r="D1" s="313"/>
      <c r="E1" s="108"/>
      <c r="F1" s="21"/>
      <c r="G1" s="21"/>
      <c r="H1" s="21"/>
      <c r="I1" s="21"/>
      <c r="J1" s="314" t="s">
        <v>51</v>
      </c>
      <c r="K1" s="314"/>
      <c r="L1" s="314"/>
    </row>
    <row r="2" spans="1:12" ht="12.75">
      <c r="A2" s="312"/>
      <c r="B2" s="312"/>
      <c r="C2" s="109"/>
      <c r="D2" s="21"/>
      <c r="E2" s="21"/>
      <c r="F2" s="21"/>
      <c r="G2" s="21"/>
      <c r="H2" s="21"/>
      <c r="I2" s="108"/>
      <c r="J2" s="108"/>
      <c r="K2" s="108"/>
      <c r="L2" s="33"/>
    </row>
    <row r="3" spans="1:12" ht="5.25" customHeight="1" thickBot="1">
      <c r="A3" s="312"/>
      <c r="B3" s="312"/>
      <c r="C3" s="109"/>
      <c r="D3" s="21"/>
      <c r="E3" s="21"/>
      <c r="F3" s="21"/>
      <c r="G3" s="21"/>
      <c r="H3" s="21"/>
      <c r="I3" s="108"/>
      <c r="J3" s="108"/>
      <c r="K3" s="108"/>
      <c r="L3" s="33"/>
    </row>
    <row r="4" spans="1:12" ht="15.75" thickBot="1">
      <c r="A4" s="110" t="str">
        <f>INDICE!B11</f>
        <v>L1-3.a.2</v>
      </c>
      <c r="B4" s="111" t="str">
        <f>INDICE!C11</f>
        <v>  COSTES DE INSTRUMENTAL Y EQUIPAMIENTO (AMORTIZACIONES)</v>
      </c>
      <c r="C4" s="111"/>
      <c r="D4" s="112"/>
      <c r="E4" s="112"/>
      <c r="F4" s="112"/>
      <c r="G4" s="112"/>
      <c r="H4" s="112"/>
      <c r="I4" s="112"/>
      <c r="J4" s="112"/>
      <c r="K4" s="111"/>
      <c r="L4" s="113"/>
    </row>
    <row r="5" spans="1:12" ht="6" customHeight="1">
      <c r="A5" s="315"/>
      <c r="B5" s="315"/>
      <c r="C5" s="116"/>
      <c r="D5" s="21"/>
      <c r="E5" s="21"/>
      <c r="F5" s="21"/>
      <c r="G5" s="21"/>
      <c r="H5" s="21"/>
      <c r="I5" s="21"/>
      <c r="J5" s="21"/>
      <c r="K5" s="33"/>
      <c r="L5" s="33"/>
    </row>
    <row r="6" spans="1:12" ht="9" customHeight="1" thickBot="1">
      <c r="A6" s="312"/>
      <c r="B6" s="312"/>
      <c r="C6" s="117"/>
      <c r="D6" s="21"/>
      <c r="E6" s="21"/>
      <c r="F6" s="21"/>
      <c r="G6" s="21"/>
      <c r="H6" s="21"/>
      <c r="I6" s="21"/>
      <c r="J6" s="21"/>
      <c r="K6" s="33"/>
      <c r="L6" s="33"/>
    </row>
    <row r="7" spans="1:12" ht="15">
      <c r="A7" s="309" t="s">
        <v>0</v>
      </c>
      <c r="B7" s="309"/>
      <c r="C7" s="316">
        <f>INDICE!D1</f>
        <v>0</v>
      </c>
      <c r="D7" s="316"/>
      <c r="E7" s="316"/>
      <c r="F7" s="316"/>
      <c r="G7" s="316"/>
      <c r="H7" s="316"/>
      <c r="I7" s="317"/>
      <c r="J7" s="135" t="s">
        <v>1</v>
      </c>
      <c r="K7" s="136"/>
      <c r="L7" s="7">
        <v>0</v>
      </c>
    </row>
    <row r="8" spans="1:12" ht="15.75" thickBot="1">
      <c r="A8" s="309" t="s">
        <v>2</v>
      </c>
      <c r="B8" s="309"/>
      <c r="C8" s="310">
        <f>INDICE!D2</f>
        <v>0</v>
      </c>
      <c r="D8" s="310"/>
      <c r="E8" s="310"/>
      <c r="F8" s="310"/>
      <c r="G8" s="310"/>
      <c r="H8" s="310"/>
      <c r="I8" s="318"/>
      <c r="J8" s="137" t="s">
        <v>50</v>
      </c>
      <c r="K8" s="138"/>
      <c r="L8" s="139">
        <f>J25</f>
        <v>0</v>
      </c>
    </row>
    <row r="9" spans="1:11" s="41" customFormat="1" ht="39" customHeight="1">
      <c r="A9" s="321" t="s">
        <v>4</v>
      </c>
      <c r="B9" s="321"/>
      <c r="C9" s="319">
        <f>INDICE!D3</f>
        <v>0</v>
      </c>
      <c r="D9" s="319"/>
      <c r="E9" s="319"/>
      <c r="F9" s="319"/>
      <c r="G9" s="319"/>
      <c r="H9" s="319"/>
      <c r="I9" s="320"/>
      <c r="J9" s="140"/>
      <c r="K9" s="125"/>
    </row>
    <row r="10" spans="1:12" ht="15">
      <c r="A10" s="309" t="s">
        <v>5</v>
      </c>
      <c r="B10" s="309"/>
      <c r="C10" s="310">
        <f>INDICE!D4</f>
        <v>0</v>
      </c>
      <c r="D10" s="310"/>
      <c r="E10" s="310"/>
      <c r="F10" s="310"/>
      <c r="G10" s="310"/>
      <c r="H10" s="310"/>
      <c r="I10" s="311"/>
      <c r="J10" s="21"/>
      <c r="K10" s="33"/>
      <c r="L10" s="33"/>
    </row>
    <row r="11" spans="1:12" ht="4.5" customHeight="1">
      <c r="A11" s="312"/>
      <c r="B11" s="312"/>
      <c r="C11" s="33"/>
      <c r="D11" s="21"/>
      <c r="E11" s="21"/>
      <c r="F11" s="21"/>
      <c r="G11" s="21"/>
      <c r="H11" s="21"/>
      <c r="I11" s="21"/>
      <c r="J11" s="21"/>
      <c r="K11" s="33"/>
      <c r="L11" s="33"/>
    </row>
    <row r="12" spans="1:12" ht="9" customHeight="1" thickBot="1">
      <c r="A12" s="312"/>
      <c r="B12" s="312"/>
      <c r="C12" s="33"/>
      <c r="D12" s="21"/>
      <c r="E12" s="21"/>
      <c r="F12" s="21"/>
      <c r="G12" s="21"/>
      <c r="H12" s="21"/>
      <c r="I12" s="21"/>
      <c r="J12" s="21"/>
      <c r="K12" s="33"/>
      <c r="L12" s="33"/>
    </row>
    <row r="13" spans="1:12" ht="18" customHeight="1">
      <c r="A13" s="270" t="s">
        <v>6</v>
      </c>
      <c r="B13" s="271"/>
      <c r="C13" s="271"/>
      <c r="D13" s="271"/>
      <c r="E13" s="271"/>
      <c r="F13" s="271"/>
      <c r="G13" s="271"/>
      <c r="H13" s="271"/>
      <c r="I13" s="271"/>
      <c r="J13" s="271"/>
      <c r="K13" s="271"/>
      <c r="L13" s="272"/>
    </row>
    <row r="14" spans="1:12" ht="8.25" customHeight="1">
      <c r="A14" s="300"/>
      <c r="B14" s="301"/>
      <c r="C14" s="301"/>
      <c r="D14" s="301"/>
      <c r="E14" s="301"/>
      <c r="F14" s="301"/>
      <c r="G14" s="301"/>
      <c r="H14" s="301"/>
      <c r="I14" s="301"/>
      <c r="J14" s="301"/>
      <c r="K14" s="301"/>
      <c r="L14" s="302"/>
    </row>
    <row r="15" spans="1:12" ht="12.75">
      <c r="A15" s="283" t="s">
        <v>68</v>
      </c>
      <c r="B15" s="284"/>
      <c r="C15" s="284"/>
      <c r="D15" s="284"/>
      <c r="E15" s="284"/>
      <c r="F15" s="284"/>
      <c r="G15" s="284"/>
      <c r="H15" s="284"/>
      <c r="I15" s="284"/>
      <c r="J15" s="284"/>
      <c r="K15" s="284"/>
      <c r="L15" s="273"/>
    </row>
    <row r="16" spans="1:12" ht="12.75">
      <c r="A16" s="300" t="s">
        <v>7</v>
      </c>
      <c r="B16" s="301"/>
      <c r="C16" s="301"/>
      <c r="D16" s="301"/>
      <c r="E16" s="301"/>
      <c r="F16" s="301"/>
      <c r="G16" s="301"/>
      <c r="H16" s="301"/>
      <c r="I16" s="301"/>
      <c r="J16" s="301"/>
      <c r="K16" s="301"/>
      <c r="L16" s="302"/>
    </row>
    <row r="17" spans="1:12" ht="12.75">
      <c r="A17" s="300" t="s">
        <v>8</v>
      </c>
      <c r="B17" s="301"/>
      <c r="C17" s="301"/>
      <c r="D17" s="301"/>
      <c r="E17" s="301"/>
      <c r="F17" s="301"/>
      <c r="G17" s="301"/>
      <c r="H17" s="301"/>
      <c r="I17" s="301"/>
      <c r="J17" s="301"/>
      <c r="K17" s="301"/>
      <c r="L17" s="302"/>
    </row>
    <row r="18" spans="1:12" ht="12.75">
      <c r="A18" s="300" t="s">
        <v>113</v>
      </c>
      <c r="B18" s="301"/>
      <c r="C18" s="301"/>
      <c r="D18" s="301"/>
      <c r="E18" s="301"/>
      <c r="F18" s="301"/>
      <c r="G18" s="301"/>
      <c r="H18" s="301"/>
      <c r="I18" s="301"/>
      <c r="J18" s="301"/>
      <c r="K18" s="301"/>
      <c r="L18" s="302"/>
    </row>
    <row r="19" spans="1:12" ht="12.75">
      <c r="A19" s="283" t="s">
        <v>65</v>
      </c>
      <c r="B19" s="284"/>
      <c r="C19" s="284"/>
      <c r="D19" s="284"/>
      <c r="E19" s="284"/>
      <c r="F19" s="284"/>
      <c r="G19" s="284"/>
      <c r="H19" s="284"/>
      <c r="I19" s="284"/>
      <c r="J19" s="284"/>
      <c r="K19" s="284"/>
      <c r="L19" s="273"/>
    </row>
    <row r="20" spans="1:12" ht="12.75">
      <c r="A20" s="274"/>
      <c r="B20" s="275"/>
      <c r="C20" s="275"/>
      <c r="D20" s="275"/>
      <c r="E20" s="275"/>
      <c r="F20" s="275"/>
      <c r="G20" s="275"/>
      <c r="H20" s="275"/>
      <c r="I20" s="275"/>
      <c r="J20" s="275"/>
      <c r="K20" s="275"/>
      <c r="L20" s="269"/>
    </row>
    <row r="21" spans="1:12" ht="12.75">
      <c r="A21" s="300" t="s">
        <v>10</v>
      </c>
      <c r="B21" s="301"/>
      <c r="C21" s="301"/>
      <c r="D21" s="301"/>
      <c r="E21" s="301"/>
      <c r="F21" s="301"/>
      <c r="G21" s="301"/>
      <c r="H21" s="301"/>
      <c r="I21" s="301"/>
      <c r="J21" s="301"/>
      <c r="K21" s="301"/>
      <c r="L21" s="302"/>
    </row>
    <row r="22" spans="1:12" ht="12.75">
      <c r="A22" s="300" t="s">
        <v>11</v>
      </c>
      <c r="B22" s="301"/>
      <c r="C22" s="301"/>
      <c r="D22" s="301"/>
      <c r="E22" s="301"/>
      <c r="F22" s="301"/>
      <c r="G22" s="301"/>
      <c r="H22" s="301"/>
      <c r="I22" s="301"/>
      <c r="J22" s="301"/>
      <c r="K22" s="301"/>
      <c r="L22" s="302"/>
    </row>
    <row r="23" spans="1:12" ht="13.5" thickBot="1">
      <c r="A23" s="322" t="s">
        <v>75</v>
      </c>
      <c r="B23" s="322"/>
      <c r="C23" s="322"/>
      <c r="D23" s="322"/>
      <c r="E23" s="322"/>
      <c r="F23" s="322"/>
      <c r="G23" s="322"/>
      <c r="H23" s="322"/>
      <c r="I23" s="322"/>
      <c r="J23" s="322"/>
      <c r="K23" s="322"/>
      <c r="L23" s="323"/>
    </row>
    <row r="24" spans="1:12" ht="15.75" customHeight="1">
      <c r="A24" s="21"/>
      <c r="B24" s="33"/>
      <c r="C24" s="33"/>
      <c r="D24" s="21"/>
      <c r="E24" s="21"/>
      <c r="F24" s="21"/>
      <c r="G24" s="21"/>
      <c r="H24" s="21"/>
      <c r="I24" s="21"/>
      <c r="J24" s="21"/>
      <c r="K24" s="33"/>
      <c r="L24" s="33"/>
    </row>
    <row r="25" spans="1:12" ht="23.25" customHeight="1">
      <c r="A25" s="24" t="str">
        <f>A4</f>
        <v>L1-3.a.2</v>
      </c>
      <c r="B25" s="33" t="str">
        <f>B4</f>
        <v>  COSTES DE INSTRUMENTAL Y EQUIPAMIENTO (AMORTIZACIONES)</v>
      </c>
      <c r="C25" s="33"/>
      <c r="D25" s="21"/>
      <c r="E25" s="21"/>
      <c r="F25" s="21"/>
      <c r="G25" s="21"/>
      <c r="H25" s="129" t="s">
        <v>12</v>
      </c>
      <c r="I25" s="130">
        <f>SUM(I28:I65536)</f>
        <v>0</v>
      </c>
      <c r="J25" s="130">
        <f>SUM(J28:J65536)</f>
        <v>0</v>
      </c>
      <c r="K25" s="33"/>
      <c r="L25" s="33"/>
    </row>
    <row r="26" spans="1:12" ht="57" customHeight="1">
      <c r="A26" s="276" t="s">
        <v>76</v>
      </c>
      <c r="B26" s="278" t="s">
        <v>77</v>
      </c>
      <c r="C26" s="279"/>
      <c r="D26" s="296" t="s">
        <v>13</v>
      </c>
      <c r="E26" s="296" t="s">
        <v>14</v>
      </c>
      <c r="F26" s="296" t="s">
        <v>15</v>
      </c>
      <c r="G26" s="296" t="s">
        <v>16</v>
      </c>
      <c r="H26" s="296" t="s">
        <v>17</v>
      </c>
      <c r="I26" s="131" t="s">
        <v>18</v>
      </c>
      <c r="J26" s="131" t="s">
        <v>78</v>
      </c>
      <c r="K26" s="296" t="s">
        <v>20</v>
      </c>
      <c r="L26" s="276" t="s">
        <v>69</v>
      </c>
    </row>
    <row r="27" spans="1:12" ht="12.75">
      <c r="A27" s="277"/>
      <c r="B27" s="280"/>
      <c r="C27" s="281"/>
      <c r="D27" s="297"/>
      <c r="E27" s="297"/>
      <c r="F27" s="297"/>
      <c r="G27" s="297"/>
      <c r="H27" s="297"/>
      <c r="I27" s="132" t="s">
        <v>21</v>
      </c>
      <c r="J27" s="132" t="s">
        <v>22</v>
      </c>
      <c r="K27" s="297"/>
      <c r="L27" s="282"/>
    </row>
    <row r="28" spans="1:12" s="133" customFormat="1" ht="12.75">
      <c r="A28" s="78">
        <v>1</v>
      </c>
      <c r="B28" s="294"/>
      <c r="C28" s="295"/>
      <c r="D28" s="80"/>
      <c r="E28" s="80"/>
      <c r="F28" s="80"/>
      <c r="G28" s="81"/>
      <c r="H28" s="81"/>
      <c r="I28" s="82"/>
      <c r="J28" s="82"/>
      <c r="K28" s="80"/>
      <c r="L28" s="90"/>
    </row>
    <row r="29" spans="1:12" s="133" customFormat="1" ht="12.75">
      <c r="A29" s="78">
        <v>2</v>
      </c>
      <c r="B29" s="294"/>
      <c r="C29" s="295"/>
      <c r="D29" s="80"/>
      <c r="E29" s="80"/>
      <c r="F29" s="80"/>
      <c r="G29" s="81"/>
      <c r="H29" s="81"/>
      <c r="I29" s="82"/>
      <c r="J29" s="82"/>
      <c r="K29" s="80"/>
      <c r="L29" s="90"/>
    </row>
    <row r="30" spans="1:12" s="133" customFormat="1" ht="12.75">
      <c r="A30" s="78">
        <v>3</v>
      </c>
      <c r="B30" s="294"/>
      <c r="C30" s="295"/>
      <c r="D30" s="80"/>
      <c r="E30" s="80"/>
      <c r="F30" s="80"/>
      <c r="G30" s="81"/>
      <c r="H30" s="81"/>
      <c r="I30" s="82"/>
      <c r="J30" s="82"/>
      <c r="K30" s="80"/>
      <c r="L30" s="90"/>
    </row>
    <row r="31" spans="1:12" s="133" customFormat="1" ht="12.75">
      <c r="A31" s="78">
        <v>4</v>
      </c>
      <c r="B31" s="294"/>
      <c r="C31" s="295"/>
      <c r="D31" s="80"/>
      <c r="E31" s="80"/>
      <c r="F31" s="80"/>
      <c r="G31" s="81"/>
      <c r="H31" s="81"/>
      <c r="I31" s="82"/>
      <c r="J31" s="82"/>
      <c r="K31" s="80"/>
      <c r="L31" s="90"/>
    </row>
    <row r="32" spans="1:12" s="133" customFormat="1" ht="12.75">
      <c r="A32" s="78">
        <v>5</v>
      </c>
      <c r="B32" s="294"/>
      <c r="C32" s="295"/>
      <c r="D32" s="80"/>
      <c r="E32" s="80"/>
      <c r="F32" s="80"/>
      <c r="G32" s="81"/>
      <c r="H32" s="81"/>
      <c r="I32" s="82"/>
      <c r="J32" s="82"/>
      <c r="K32" s="80"/>
      <c r="L32" s="90"/>
    </row>
    <row r="33" spans="1:12" s="133" customFormat="1" ht="12.75">
      <c r="A33" s="78">
        <v>6</v>
      </c>
      <c r="B33" s="294"/>
      <c r="C33" s="295"/>
      <c r="D33" s="80"/>
      <c r="E33" s="80"/>
      <c r="F33" s="80"/>
      <c r="G33" s="81"/>
      <c r="H33" s="81"/>
      <c r="I33" s="82"/>
      <c r="J33" s="82"/>
      <c r="K33" s="80"/>
      <c r="L33" s="90"/>
    </row>
    <row r="34" spans="1:12" s="133" customFormat="1" ht="12.75">
      <c r="A34" s="78">
        <v>7</v>
      </c>
      <c r="B34" s="294"/>
      <c r="C34" s="295"/>
      <c r="D34" s="80"/>
      <c r="E34" s="80"/>
      <c r="F34" s="80"/>
      <c r="G34" s="81"/>
      <c r="H34" s="81"/>
      <c r="I34" s="82"/>
      <c r="J34" s="82"/>
      <c r="K34" s="80"/>
      <c r="L34" s="90"/>
    </row>
    <row r="35" spans="1:12" s="133" customFormat="1" ht="12.75">
      <c r="A35" s="78">
        <v>8</v>
      </c>
      <c r="B35" s="294"/>
      <c r="C35" s="295"/>
      <c r="D35" s="84"/>
      <c r="E35" s="84"/>
      <c r="F35" s="84"/>
      <c r="G35" s="81"/>
      <c r="H35" s="81"/>
      <c r="I35" s="82"/>
      <c r="J35" s="82"/>
      <c r="K35" s="84"/>
      <c r="L35" s="90"/>
    </row>
    <row r="36" spans="1:12" s="133" customFormat="1" ht="12.75">
      <c r="A36" s="78">
        <v>9</v>
      </c>
      <c r="B36" s="294"/>
      <c r="C36" s="295"/>
      <c r="D36" s="84"/>
      <c r="E36" s="84"/>
      <c r="F36" s="84"/>
      <c r="G36" s="81"/>
      <c r="H36" s="81"/>
      <c r="I36" s="82"/>
      <c r="J36" s="82"/>
      <c r="K36" s="84"/>
      <c r="L36" s="90"/>
    </row>
    <row r="37" spans="1:12" s="133" customFormat="1" ht="12.75">
      <c r="A37" s="78">
        <v>10</v>
      </c>
      <c r="B37" s="294"/>
      <c r="C37" s="295"/>
      <c r="D37" s="84"/>
      <c r="E37" s="84"/>
      <c r="F37" s="84"/>
      <c r="G37" s="81"/>
      <c r="H37" s="81"/>
      <c r="I37" s="82"/>
      <c r="J37" s="82"/>
      <c r="K37" s="84"/>
      <c r="L37" s="90"/>
    </row>
    <row r="38" spans="1:12" s="133" customFormat="1" ht="12.75">
      <c r="A38" s="78">
        <v>11</v>
      </c>
      <c r="B38" s="294"/>
      <c r="C38" s="295"/>
      <c r="D38" s="84"/>
      <c r="E38" s="84"/>
      <c r="F38" s="84"/>
      <c r="G38" s="81"/>
      <c r="H38" s="81"/>
      <c r="I38" s="82"/>
      <c r="J38" s="82"/>
      <c r="K38" s="84"/>
      <c r="L38" s="90"/>
    </row>
    <row r="39" spans="1:12" s="133" customFormat="1" ht="12.75">
      <c r="A39" s="78">
        <v>12</v>
      </c>
      <c r="B39" s="294"/>
      <c r="C39" s="295"/>
      <c r="D39" s="84"/>
      <c r="E39" s="84"/>
      <c r="F39" s="84"/>
      <c r="G39" s="81"/>
      <c r="H39" s="81"/>
      <c r="I39" s="82"/>
      <c r="J39" s="82"/>
      <c r="K39" s="84"/>
      <c r="L39" s="90"/>
    </row>
    <row r="40" spans="1:12" s="133" customFormat="1" ht="12.75">
      <c r="A40" s="78">
        <v>13</v>
      </c>
      <c r="B40" s="294"/>
      <c r="C40" s="295"/>
      <c r="D40" s="84"/>
      <c r="E40" s="84"/>
      <c r="F40" s="84"/>
      <c r="G40" s="81"/>
      <c r="H40" s="81"/>
      <c r="I40" s="82"/>
      <c r="J40" s="82"/>
      <c r="K40" s="84"/>
      <c r="L40" s="90"/>
    </row>
    <row r="41" spans="1:12" s="133" customFormat="1" ht="12.75">
      <c r="A41" s="78">
        <v>14</v>
      </c>
      <c r="B41" s="294"/>
      <c r="C41" s="295"/>
      <c r="D41" s="84"/>
      <c r="E41" s="84"/>
      <c r="F41" s="84"/>
      <c r="G41" s="81"/>
      <c r="H41" s="81"/>
      <c r="I41" s="82"/>
      <c r="J41" s="82"/>
      <c r="K41" s="84"/>
      <c r="L41" s="90"/>
    </row>
    <row r="42" spans="1:12" s="133" customFormat="1" ht="12.75">
      <c r="A42" s="78">
        <v>15</v>
      </c>
      <c r="B42" s="294"/>
      <c r="C42" s="295"/>
      <c r="D42" s="84"/>
      <c r="E42" s="84"/>
      <c r="F42" s="84"/>
      <c r="G42" s="81"/>
      <c r="H42" s="81"/>
      <c r="I42" s="82"/>
      <c r="J42" s="82"/>
      <c r="K42" s="84"/>
      <c r="L42" s="90"/>
    </row>
    <row r="43" spans="1:12" s="133" customFormat="1" ht="12.75">
      <c r="A43" s="78">
        <v>16</v>
      </c>
      <c r="B43" s="294"/>
      <c r="C43" s="295"/>
      <c r="D43" s="84"/>
      <c r="E43" s="84"/>
      <c r="F43" s="84"/>
      <c r="G43" s="81"/>
      <c r="H43" s="81"/>
      <c r="I43" s="82"/>
      <c r="J43" s="82"/>
      <c r="K43" s="84"/>
      <c r="L43" s="90"/>
    </row>
    <row r="44" spans="1:12" s="133" customFormat="1" ht="12.75">
      <c r="A44" s="78">
        <v>17</v>
      </c>
      <c r="B44" s="294"/>
      <c r="C44" s="295"/>
      <c r="D44" s="84"/>
      <c r="E44" s="84"/>
      <c r="F44" s="84"/>
      <c r="G44" s="81"/>
      <c r="H44" s="81"/>
      <c r="I44" s="82"/>
      <c r="J44" s="82"/>
      <c r="K44" s="84"/>
      <c r="L44" s="90"/>
    </row>
    <row r="45" spans="1:12" s="133" customFormat="1" ht="12.75">
      <c r="A45" s="78">
        <v>18</v>
      </c>
      <c r="B45" s="294"/>
      <c r="C45" s="295"/>
      <c r="D45" s="86"/>
      <c r="E45" s="86"/>
      <c r="F45" s="86"/>
      <c r="G45" s="81"/>
      <c r="H45" s="81"/>
      <c r="I45" s="82"/>
      <c r="J45" s="82"/>
      <c r="K45" s="90"/>
      <c r="L45" s="90"/>
    </row>
    <row r="46" spans="1:12" s="133" customFormat="1" ht="12.75">
      <c r="A46" s="78">
        <v>19</v>
      </c>
      <c r="B46" s="294"/>
      <c r="C46" s="295"/>
      <c r="D46" s="92"/>
      <c r="E46" s="92"/>
      <c r="F46" s="92"/>
      <c r="G46" s="81"/>
      <c r="H46" s="81"/>
      <c r="I46" s="82"/>
      <c r="J46" s="82"/>
      <c r="K46" s="90"/>
      <c r="L46" s="90"/>
    </row>
    <row r="47" spans="1:12" s="133" customFormat="1" ht="12.75">
      <c r="A47" s="78">
        <v>20</v>
      </c>
      <c r="B47" s="294"/>
      <c r="C47" s="295"/>
      <c r="D47" s="92"/>
      <c r="E47" s="92"/>
      <c r="F47" s="92"/>
      <c r="G47" s="81"/>
      <c r="H47" s="81"/>
      <c r="I47" s="82"/>
      <c r="J47" s="82"/>
      <c r="K47" s="90"/>
      <c r="L47" s="90"/>
    </row>
    <row r="48" spans="1:12" s="133" customFormat="1" ht="12.75">
      <c r="A48" s="78">
        <v>21</v>
      </c>
      <c r="B48" s="294"/>
      <c r="C48" s="295"/>
      <c r="D48" s="92"/>
      <c r="E48" s="92"/>
      <c r="F48" s="92"/>
      <c r="G48" s="81"/>
      <c r="H48" s="81"/>
      <c r="I48" s="82"/>
      <c r="J48" s="82"/>
      <c r="K48" s="90"/>
      <c r="L48" s="90"/>
    </row>
    <row r="49" spans="1:12" s="133" customFormat="1" ht="12.75">
      <c r="A49" s="78">
        <v>22</v>
      </c>
      <c r="B49" s="294"/>
      <c r="C49" s="295"/>
      <c r="D49" s="92"/>
      <c r="E49" s="92"/>
      <c r="F49" s="92"/>
      <c r="G49" s="81"/>
      <c r="H49" s="81"/>
      <c r="I49" s="82"/>
      <c r="J49" s="82"/>
      <c r="K49" s="90"/>
      <c r="L49" s="90"/>
    </row>
    <row r="50" spans="1:12" s="133" customFormat="1" ht="12.75">
      <c r="A50" s="78">
        <v>23</v>
      </c>
      <c r="B50" s="294"/>
      <c r="C50" s="295"/>
      <c r="D50" s="92"/>
      <c r="E50" s="92"/>
      <c r="F50" s="92"/>
      <c r="G50" s="81"/>
      <c r="H50" s="81"/>
      <c r="I50" s="82"/>
      <c r="J50" s="82"/>
      <c r="K50" s="90"/>
      <c r="L50" s="90"/>
    </row>
    <row r="51" spans="1:12" s="133" customFormat="1" ht="12.75">
      <c r="A51" s="78">
        <v>24</v>
      </c>
      <c r="B51" s="294"/>
      <c r="C51" s="295"/>
      <c r="D51" s="92"/>
      <c r="E51" s="92"/>
      <c r="F51" s="92"/>
      <c r="G51" s="81"/>
      <c r="H51" s="81"/>
      <c r="I51" s="82"/>
      <c r="J51" s="82"/>
      <c r="K51" s="90"/>
      <c r="L51" s="90"/>
    </row>
    <row r="52" spans="1:12" s="133" customFormat="1" ht="12.75">
      <c r="A52" s="78">
        <v>25</v>
      </c>
      <c r="B52" s="294"/>
      <c r="C52" s="295"/>
      <c r="D52" s="92"/>
      <c r="E52" s="92"/>
      <c r="F52" s="92"/>
      <c r="G52" s="81"/>
      <c r="H52" s="81"/>
      <c r="I52" s="82"/>
      <c r="J52" s="82"/>
      <c r="K52" s="90"/>
      <c r="L52" s="90"/>
    </row>
    <row r="53" spans="1:12" s="133" customFormat="1" ht="12.75">
      <c r="A53" s="78">
        <v>26</v>
      </c>
      <c r="B53" s="294"/>
      <c r="C53" s="295"/>
      <c r="D53" s="92"/>
      <c r="E53" s="92"/>
      <c r="F53" s="92"/>
      <c r="G53" s="81"/>
      <c r="H53" s="81"/>
      <c r="I53" s="82"/>
      <c r="J53" s="82"/>
      <c r="K53" s="90"/>
      <c r="L53" s="90"/>
    </row>
    <row r="54" spans="1:12" s="133" customFormat="1" ht="12.75">
      <c r="A54" s="78">
        <v>27</v>
      </c>
      <c r="B54" s="294"/>
      <c r="C54" s="295"/>
      <c r="D54" s="92"/>
      <c r="E54" s="92"/>
      <c r="F54" s="92"/>
      <c r="G54" s="81"/>
      <c r="H54" s="81"/>
      <c r="I54" s="82"/>
      <c r="J54" s="82"/>
      <c r="K54" s="90"/>
      <c r="L54" s="90"/>
    </row>
    <row r="55" spans="1:12" s="133" customFormat="1" ht="12.75">
      <c r="A55" s="78">
        <v>28</v>
      </c>
      <c r="B55" s="294"/>
      <c r="C55" s="295"/>
      <c r="D55" s="92"/>
      <c r="E55" s="92"/>
      <c r="F55" s="92"/>
      <c r="G55" s="81"/>
      <c r="H55" s="81"/>
      <c r="I55" s="82"/>
      <c r="J55" s="82"/>
      <c r="K55" s="90"/>
      <c r="L55" s="90"/>
    </row>
    <row r="56" spans="1:12" s="133" customFormat="1" ht="12.75">
      <c r="A56" s="78">
        <v>29</v>
      </c>
      <c r="B56" s="294"/>
      <c r="C56" s="295"/>
      <c r="D56" s="92"/>
      <c r="E56" s="92"/>
      <c r="F56" s="92"/>
      <c r="G56" s="81"/>
      <c r="H56" s="81"/>
      <c r="I56" s="82"/>
      <c r="J56" s="82"/>
      <c r="K56" s="90"/>
      <c r="L56" s="90"/>
    </row>
    <row r="57" spans="1:12" s="133" customFormat="1" ht="12.75">
      <c r="A57" s="78">
        <v>30</v>
      </c>
      <c r="B57" s="294"/>
      <c r="C57" s="295"/>
      <c r="D57" s="92"/>
      <c r="E57" s="92"/>
      <c r="F57" s="92"/>
      <c r="G57" s="81"/>
      <c r="H57" s="81"/>
      <c r="I57" s="82"/>
      <c r="J57" s="82"/>
      <c r="K57" s="90"/>
      <c r="L57" s="90"/>
    </row>
    <row r="58" spans="1:12" s="133" customFormat="1" ht="12.75">
      <c r="A58" s="78">
        <v>31</v>
      </c>
      <c r="B58" s="294"/>
      <c r="C58" s="295"/>
      <c r="D58" s="92"/>
      <c r="E58" s="92"/>
      <c r="F58" s="92"/>
      <c r="G58" s="81"/>
      <c r="H58" s="81"/>
      <c r="I58" s="82"/>
      <c r="J58" s="82"/>
      <c r="K58" s="90"/>
      <c r="L58" s="90"/>
    </row>
    <row r="59" spans="1:12" s="133" customFormat="1" ht="12.75">
      <c r="A59" s="78">
        <v>32</v>
      </c>
      <c r="B59" s="294"/>
      <c r="C59" s="295"/>
      <c r="D59" s="92"/>
      <c r="E59" s="92"/>
      <c r="F59" s="92"/>
      <c r="G59" s="81"/>
      <c r="H59" s="81"/>
      <c r="I59" s="82"/>
      <c r="J59" s="82"/>
      <c r="K59" s="90"/>
      <c r="L59" s="90"/>
    </row>
    <row r="60" spans="1:12" s="133" customFormat="1" ht="12.75">
      <c r="A60" s="78">
        <v>33</v>
      </c>
      <c r="B60" s="294"/>
      <c r="C60" s="295"/>
      <c r="D60" s="92"/>
      <c r="E60" s="92"/>
      <c r="F60" s="92"/>
      <c r="G60" s="81"/>
      <c r="H60" s="81"/>
      <c r="I60" s="82"/>
      <c r="J60" s="82"/>
      <c r="K60" s="90"/>
      <c r="L60" s="90"/>
    </row>
    <row r="61" spans="1:12" s="133" customFormat="1" ht="12.75">
      <c r="A61" s="78">
        <v>34</v>
      </c>
      <c r="B61" s="294"/>
      <c r="C61" s="295"/>
      <c r="D61" s="92"/>
      <c r="E61" s="92"/>
      <c r="F61" s="92"/>
      <c r="G61" s="81"/>
      <c r="H61" s="81"/>
      <c r="I61" s="82"/>
      <c r="J61" s="82"/>
      <c r="K61" s="90"/>
      <c r="L61" s="90"/>
    </row>
    <row r="62" spans="1:12" s="133" customFormat="1" ht="12.75">
      <c r="A62" s="78">
        <v>35</v>
      </c>
      <c r="B62" s="294"/>
      <c r="C62" s="295"/>
      <c r="D62" s="92"/>
      <c r="E62" s="92"/>
      <c r="F62" s="92"/>
      <c r="G62" s="81"/>
      <c r="H62" s="81"/>
      <c r="I62" s="82"/>
      <c r="J62" s="82"/>
      <c r="K62" s="90"/>
      <c r="L62" s="90"/>
    </row>
    <row r="63" spans="1:12" s="133" customFormat="1" ht="12.75">
      <c r="A63" s="78">
        <v>36</v>
      </c>
      <c r="B63" s="294"/>
      <c r="C63" s="295"/>
      <c r="D63" s="92"/>
      <c r="E63" s="92"/>
      <c r="F63" s="92"/>
      <c r="G63" s="81"/>
      <c r="H63" s="81"/>
      <c r="I63" s="82"/>
      <c r="J63" s="82"/>
      <c r="K63" s="90"/>
      <c r="L63" s="90"/>
    </row>
    <row r="64" spans="1:12" s="133" customFormat="1" ht="12.75">
      <c r="A64" s="78">
        <v>37</v>
      </c>
      <c r="B64" s="294"/>
      <c r="C64" s="295"/>
      <c r="D64" s="92"/>
      <c r="E64" s="92"/>
      <c r="F64" s="92"/>
      <c r="G64" s="81"/>
      <c r="H64" s="81"/>
      <c r="I64" s="82"/>
      <c r="J64" s="82"/>
      <c r="K64" s="90"/>
      <c r="L64" s="90"/>
    </row>
    <row r="65" spans="1:12" s="133" customFormat="1" ht="12.75">
      <c r="A65" s="78">
        <v>38</v>
      </c>
      <c r="B65" s="294"/>
      <c r="C65" s="295"/>
      <c r="D65" s="92"/>
      <c r="E65" s="92"/>
      <c r="F65" s="92"/>
      <c r="G65" s="81"/>
      <c r="H65" s="81"/>
      <c r="I65" s="82"/>
      <c r="J65" s="82"/>
      <c r="K65" s="90"/>
      <c r="L65" s="90"/>
    </row>
    <row r="66" spans="1:12" s="133" customFormat="1" ht="12.75">
      <c r="A66" s="78">
        <v>39</v>
      </c>
      <c r="B66" s="294"/>
      <c r="C66" s="295"/>
      <c r="D66" s="92"/>
      <c r="E66" s="92"/>
      <c r="F66" s="92"/>
      <c r="G66" s="81"/>
      <c r="H66" s="81"/>
      <c r="I66" s="82"/>
      <c r="J66" s="82"/>
      <c r="K66" s="90"/>
      <c r="L66" s="90"/>
    </row>
    <row r="67" spans="1:12" s="133" customFormat="1" ht="12.75">
      <c r="A67" s="78">
        <v>40</v>
      </c>
      <c r="B67" s="294"/>
      <c r="C67" s="295"/>
      <c r="D67" s="92"/>
      <c r="E67" s="92"/>
      <c r="F67" s="92"/>
      <c r="G67" s="81"/>
      <c r="H67" s="81"/>
      <c r="I67" s="82"/>
      <c r="J67" s="82"/>
      <c r="K67" s="90"/>
      <c r="L67" s="90"/>
    </row>
    <row r="68" spans="1:12" s="133" customFormat="1" ht="12.75">
      <c r="A68" s="78">
        <v>41</v>
      </c>
      <c r="B68" s="294"/>
      <c r="C68" s="295"/>
      <c r="D68" s="92"/>
      <c r="E68" s="92"/>
      <c r="F68" s="92"/>
      <c r="G68" s="81"/>
      <c r="H68" s="81"/>
      <c r="I68" s="82"/>
      <c r="J68" s="82"/>
      <c r="K68" s="90"/>
      <c r="L68" s="90"/>
    </row>
    <row r="69" spans="1:12" s="133" customFormat="1" ht="12.75">
      <c r="A69" s="78">
        <v>42</v>
      </c>
      <c r="B69" s="294"/>
      <c r="C69" s="295"/>
      <c r="D69" s="92"/>
      <c r="E69" s="92"/>
      <c r="F69" s="92"/>
      <c r="G69" s="81"/>
      <c r="H69" s="81"/>
      <c r="I69" s="82"/>
      <c r="J69" s="82"/>
      <c r="K69" s="90"/>
      <c r="L69" s="90"/>
    </row>
    <row r="70" spans="1:12" s="133" customFormat="1" ht="12.75">
      <c r="A70" s="78">
        <v>43</v>
      </c>
      <c r="B70" s="294"/>
      <c r="C70" s="295"/>
      <c r="D70" s="92"/>
      <c r="E70" s="92"/>
      <c r="F70" s="92"/>
      <c r="G70" s="81"/>
      <c r="H70" s="81"/>
      <c r="I70" s="82"/>
      <c r="J70" s="82"/>
      <c r="K70" s="90"/>
      <c r="L70" s="90"/>
    </row>
    <row r="71" spans="1:12" s="133" customFormat="1" ht="12.75">
      <c r="A71" s="78">
        <v>44</v>
      </c>
      <c r="B71" s="294"/>
      <c r="C71" s="295"/>
      <c r="D71" s="92"/>
      <c r="E71" s="92"/>
      <c r="F71" s="92"/>
      <c r="G71" s="81"/>
      <c r="H71" s="81"/>
      <c r="I71" s="82"/>
      <c r="J71" s="82"/>
      <c r="K71" s="90"/>
      <c r="L71" s="90"/>
    </row>
    <row r="72" spans="1:12" s="133" customFormat="1" ht="12.75">
      <c r="A72" s="78">
        <v>45</v>
      </c>
      <c r="B72" s="294"/>
      <c r="C72" s="295"/>
      <c r="D72" s="92"/>
      <c r="E72" s="92"/>
      <c r="F72" s="92"/>
      <c r="G72" s="81"/>
      <c r="H72" s="81"/>
      <c r="I72" s="82"/>
      <c r="J72" s="82"/>
      <c r="K72" s="90"/>
      <c r="L72" s="90"/>
    </row>
    <row r="73" spans="1:12" s="133" customFormat="1" ht="12.75">
      <c r="A73" s="78">
        <v>46</v>
      </c>
      <c r="B73" s="294"/>
      <c r="C73" s="295"/>
      <c r="D73" s="92"/>
      <c r="E73" s="92"/>
      <c r="F73" s="92"/>
      <c r="G73" s="81"/>
      <c r="H73" s="81"/>
      <c r="I73" s="82"/>
      <c r="J73" s="82"/>
      <c r="K73" s="90"/>
      <c r="L73" s="90"/>
    </row>
    <row r="74" spans="1:12" s="133" customFormat="1" ht="12.75">
      <c r="A74" s="78">
        <v>47</v>
      </c>
      <c r="B74" s="294"/>
      <c r="C74" s="295"/>
      <c r="D74" s="92"/>
      <c r="E74" s="92"/>
      <c r="F74" s="92"/>
      <c r="G74" s="81"/>
      <c r="H74" s="81"/>
      <c r="I74" s="82"/>
      <c r="J74" s="82"/>
      <c r="K74" s="90"/>
      <c r="L74" s="90"/>
    </row>
    <row r="75" spans="1:12" s="133" customFormat="1" ht="12.75">
      <c r="A75" s="78">
        <v>48</v>
      </c>
      <c r="B75" s="294"/>
      <c r="C75" s="295"/>
      <c r="D75" s="92"/>
      <c r="E75" s="92"/>
      <c r="F75" s="92"/>
      <c r="G75" s="81"/>
      <c r="H75" s="81"/>
      <c r="I75" s="82"/>
      <c r="J75" s="82"/>
      <c r="K75" s="90"/>
      <c r="L75" s="90"/>
    </row>
    <row r="76" spans="1:12" s="133" customFormat="1" ht="12.75">
      <c r="A76" s="78">
        <v>49</v>
      </c>
      <c r="B76" s="294"/>
      <c r="C76" s="295"/>
      <c r="D76" s="92"/>
      <c r="E76" s="92"/>
      <c r="F76" s="92"/>
      <c r="G76" s="81"/>
      <c r="H76" s="81"/>
      <c r="I76" s="82"/>
      <c r="J76" s="82"/>
      <c r="K76" s="90"/>
      <c r="L76" s="90"/>
    </row>
    <row r="77" spans="1:12" s="133" customFormat="1" ht="12.75">
      <c r="A77" s="78">
        <v>50</v>
      </c>
      <c r="B77" s="294"/>
      <c r="C77" s="295"/>
      <c r="D77" s="92"/>
      <c r="E77" s="92"/>
      <c r="F77" s="92"/>
      <c r="G77" s="81"/>
      <c r="H77" s="81"/>
      <c r="I77" s="82"/>
      <c r="J77" s="82"/>
      <c r="K77" s="90"/>
      <c r="L77" s="90"/>
    </row>
    <row r="78" spans="1:12" s="133" customFormat="1" ht="12.75">
      <c r="A78" s="78">
        <v>51</v>
      </c>
      <c r="B78" s="294"/>
      <c r="C78" s="295"/>
      <c r="D78" s="92"/>
      <c r="E78" s="92"/>
      <c r="F78" s="92"/>
      <c r="G78" s="81"/>
      <c r="H78" s="81"/>
      <c r="I78" s="82"/>
      <c r="J78" s="82"/>
      <c r="K78" s="90"/>
      <c r="L78" s="90"/>
    </row>
    <row r="79" spans="1:12" s="133" customFormat="1" ht="12.75">
      <c r="A79" s="78">
        <v>52</v>
      </c>
      <c r="B79" s="294"/>
      <c r="C79" s="295"/>
      <c r="D79" s="92"/>
      <c r="E79" s="92"/>
      <c r="F79" s="92"/>
      <c r="G79" s="81"/>
      <c r="H79" s="81"/>
      <c r="I79" s="82"/>
      <c r="J79" s="82"/>
      <c r="K79" s="90"/>
      <c r="L79" s="90"/>
    </row>
    <row r="80" spans="1:12" s="133" customFormat="1" ht="12.75">
      <c r="A80" s="78">
        <v>53</v>
      </c>
      <c r="B80" s="294"/>
      <c r="C80" s="295"/>
      <c r="D80" s="92"/>
      <c r="E80" s="92"/>
      <c r="F80" s="92"/>
      <c r="G80" s="81"/>
      <c r="H80" s="81"/>
      <c r="I80" s="82"/>
      <c r="J80" s="82"/>
      <c r="K80" s="90"/>
      <c r="L80" s="90"/>
    </row>
    <row r="81" spans="1:12" s="133" customFormat="1" ht="12.75">
      <c r="A81" s="78">
        <v>54</v>
      </c>
      <c r="B81" s="294"/>
      <c r="C81" s="295"/>
      <c r="D81" s="92"/>
      <c r="E81" s="92"/>
      <c r="F81" s="92"/>
      <c r="G81" s="81"/>
      <c r="H81" s="81"/>
      <c r="I81" s="82"/>
      <c r="J81" s="82"/>
      <c r="K81" s="90"/>
      <c r="L81" s="90"/>
    </row>
    <row r="82" spans="1:12" s="133" customFormat="1" ht="12.75">
      <c r="A82" s="78">
        <v>55</v>
      </c>
      <c r="B82" s="294"/>
      <c r="C82" s="295"/>
      <c r="D82" s="92"/>
      <c r="E82" s="92"/>
      <c r="F82" s="92"/>
      <c r="G82" s="81"/>
      <c r="H82" s="81"/>
      <c r="I82" s="82"/>
      <c r="J82" s="82"/>
      <c r="K82" s="90"/>
      <c r="L82" s="90"/>
    </row>
    <row r="83" spans="1:12" s="133" customFormat="1" ht="12.75">
      <c r="A83" s="78">
        <v>56</v>
      </c>
      <c r="B83" s="294"/>
      <c r="C83" s="295"/>
      <c r="D83" s="92"/>
      <c r="E83" s="92"/>
      <c r="F83" s="92"/>
      <c r="G83" s="81"/>
      <c r="H83" s="81"/>
      <c r="I83" s="82"/>
      <c r="J83" s="82"/>
      <c r="K83" s="90"/>
      <c r="L83" s="90"/>
    </row>
    <row r="84" spans="1:12" s="133" customFormat="1" ht="12.75">
      <c r="A84" s="78">
        <v>57</v>
      </c>
      <c r="B84" s="294"/>
      <c r="C84" s="295"/>
      <c r="D84" s="92"/>
      <c r="E84" s="92"/>
      <c r="F84" s="92"/>
      <c r="G84" s="81"/>
      <c r="H84" s="81"/>
      <c r="I84" s="82"/>
      <c r="J84" s="82"/>
      <c r="K84" s="90"/>
      <c r="L84" s="90"/>
    </row>
    <row r="85" spans="1:12" s="133" customFormat="1" ht="12.75">
      <c r="A85" s="78">
        <v>58</v>
      </c>
      <c r="B85" s="294"/>
      <c r="C85" s="295"/>
      <c r="D85" s="92"/>
      <c r="E85" s="92"/>
      <c r="F85" s="92"/>
      <c r="G85" s="81"/>
      <c r="H85" s="81"/>
      <c r="I85" s="82"/>
      <c r="J85" s="82"/>
      <c r="K85" s="90"/>
      <c r="L85" s="90"/>
    </row>
    <row r="86" spans="1:12" s="133" customFormat="1" ht="12.75">
      <c r="A86" s="78">
        <v>59</v>
      </c>
      <c r="B86" s="294"/>
      <c r="C86" s="295"/>
      <c r="D86" s="92"/>
      <c r="E86" s="92"/>
      <c r="F86" s="92"/>
      <c r="G86" s="81"/>
      <c r="H86" s="81"/>
      <c r="I86" s="82"/>
      <c r="J86" s="82"/>
      <c r="K86" s="90"/>
      <c r="L86" s="90"/>
    </row>
    <row r="87" spans="1:12" s="133" customFormat="1" ht="12.75">
      <c r="A87" s="78">
        <v>60</v>
      </c>
      <c r="B87" s="294"/>
      <c r="C87" s="295"/>
      <c r="D87" s="92"/>
      <c r="E87" s="92"/>
      <c r="F87" s="92"/>
      <c r="G87" s="81"/>
      <c r="H87" s="81"/>
      <c r="I87" s="82"/>
      <c r="J87" s="82"/>
      <c r="K87" s="90"/>
      <c r="L87" s="90"/>
    </row>
    <row r="88" spans="1:12" s="133" customFormat="1" ht="12.75">
      <c r="A88" s="78">
        <v>61</v>
      </c>
      <c r="B88" s="294"/>
      <c r="C88" s="295"/>
      <c r="D88" s="92"/>
      <c r="E88" s="92"/>
      <c r="F88" s="92"/>
      <c r="G88" s="81"/>
      <c r="H88" s="81"/>
      <c r="I88" s="82"/>
      <c r="J88" s="82"/>
      <c r="K88" s="90"/>
      <c r="L88" s="90"/>
    </row>
    <row r="89" spans="1:12" s="133" customFormat="1" ht="12.75">
      <c r="A89" s="78">
        <v>62</v>
      </c>
      <c r="B89" s="294"/>
      <c r="C89" s="295"/>
      <c r="D89" s="92"/>
      <c r="E89" s="92"/>
      <c r="F89" s="92"/>
      <c r="G89" s="81"/>
      <c r="H89" s="81"/>
      <c r="I89" s="82"/>
      <c r="J89" s="82"/>
      <c r="K89" s="90"/>
      <c r="L89" s="90"/>
    </row>
    <row r="90" spans="1:12" s="133" customFormat="1" ht="12.75">
      <c r="A90" s="78">
        <v>63</v>
      </c>
      <c r="B90" s="294"/>
      <c r="C90" s="295"/>
      <c r="D90" s="92"/>
      <c r="E90" s="92"/>
      <c r="F90" s="92"/>
      <c r="G90" s="81"/>
      <c r="H90" s="81"/>
      <c r="I90" s="82"/>
      <c r="J90" s="82"/>
      <c r="K90" s="90"/>
      <c r="L90" s="90"/>
    </row>
    <row r="91" spans="1:12" s="133" customFormat="1" ht="12.75">
      <c r="A91" s="78">
        <v>64</v>
      </c>
      <c r="B91" s="294"/>
      <c r="C91" s="295"/>
      <c r="D91" s="92"/>
      <c r="E91" s="92"/>
      <c r="F91" s="92"/>
      <c r="G91" s="81"/>
      <c r="H91" s="81"/>
      <c r="I91" s="82"/>
      <c r="J91" s="82"/>
      <c r="K91" s="90"/>
      <c r="L91" s="90"/>
    </row>
    <row r="92" spans="1:12" s="133" customFormat="1" ht="12.75">
      <c r="A92" s="78">
        <v>65</v>
      </c>
      <c r="B92" s="294"/>
      <c r="C92" s="295"/>
      <c r="D92" s="92"/>
      <c r="E92" s="92"/>
      <c r="F92" s="92"/>
      <c r="G92" s="81"/>
      <c r="H92" s="81"/>
      <c r="I92" s="82"/>
      <c r="J92" s="82"/>
      <c r="K92" s="90"/>
      <c r="L92" s="90"/>
    </row>
    <row r="93" spans="1:12" s="133" customFormat="1" ht="12.75">
      <c r="A93" s="78">
        <v>66</v>
      </c>
      <c r="B93" s="294"/>
      <c r="C93" s="295"/>
      <c r="D93" s="92"/>
      <c r="E93" s="92"/>
      <c r="F93" s="92"/>
      <c r="G93" s="81"/>
      <c r="H93" s="81"/>
      <c r="I93" s="82"/>
      <c r="J93" s="82"/>
      <c r="K93" s="90"/>
      <c r="L93" s="90"/>
    </row>
    <row r="94" spans="1:12" s="133" customFormat="1" ht="12.75">
      <c r="A94" s="78">
        <v>67</v>
      </c>
      <c r="B94" s="294"/>
      <c r="C94" s="295"/>
      <c r="D94" s="92"/>
      <c r="E94" s="92"/>
      <c r="F94" s="92"/>
      <c r="G94" s="81"/>
      <c r="H94" s="81"/>
      <c r="I94" s="82"/>
      <c r="J94" s="82"/>
      <c r="K94" s="90"/>
      <c r="L94" s="90"/>
    </row>
    <row r="95" spans="1:12" s="133" customFormat="1" ht="12.75">
      <c r="A95" s="78">
        <v>68</v>
      </c>
      <c r="B95" s="294"/>
      <c r="C95" s="295"/>
      <c r="D95" s="92"/>
      <c r="E95" s="92"/>
      <c r="F95" s="92"/>
      <c r="G95" s="81"/>
      <c r="H95" s="81"/>
      <c r="I95" s="82"/>
      <c r="J95" s="82"/>
      <c r="K95" s="90"/>
      <c r="L95" s="90"/>
    </row>
    <row r="96" spans="1:12" s="133" customFormat="1" ht="12.75">
      <c r="A96" s="78">
        <v>69</v>
      </c>
      <c r="B96" s="294"/>
      <c r="C96" s="295"/>
      <c r="D96" s="92"/>
      <c r="E96" s="92"/>
      <c r="F96" s="92"/>
      <c r="G96" s="81"/>
      <c r="H96" s="81"/>
      <c r="I96" s="82"/>
      <c r="J96" s="82"/>
      <c r="K96" s="90"/>
      <c r="L96" s="90"/>
    </row>
    <row r="97" spans="1:12" s="133" customFormat="1" ht="12.75">
      <c r="A97" s="78">
        <v>70</v>
      </c>
      <c r="B97" s="294"/>
      <c r="C97" s="295"/>
      <c r="D97" s="92"/>
      <c r="E97" s="92"/>
      <c r="F97" s="92"/>
      <c r="G97" s="81"/>
      <c r="H97" s="81"/>
      <c r="I97" s="82"/>
      <c r="J97" s="82"/>
      <c r="K97" s="90"/>
      <c r="L97" s="90"/>
    </row>
    <row r="98" spans="1:12" s="133" customFormat="1" ht="12.75">
      <c r="A98" s="78">
        <v>71</v>
      </c>
      <c r="B98" s="294"/>
      <c r="C98" s="295"/>
      <c r="D98" s="92"/>
      <c r="E98" s="92"/>
      <c r="F98" s="92"/>
      <c r="G98" s="81"/>
      <c r="H98" s="81"/>
      <c r="I98" s="82"/>
      <c r="J98" s="82"/>
      <c r="K98" s="90"/>
      <c r="L98" s="90"/>
    </row>
    <row r="99" spans="1:12" s="133" customFormat="1" ht="12.75">
      <c r="A99" s="78">
        <v>72</v>
      </c>
      <c r="B99" s="294"/>
      <c r="C99" s="295"/>
      <c r="D99" s="92"/>
      <c r="E99" s="92"/>
      <c r="F99" s="92"/>
      <c r="G99" s="81"/>
      <c r="H99" s="81"/>
      <c r="I99" s="82"/>
      <c r="J99" s="82"/>
      <c r="K99" s="90"/>
      <c r="L99" s="90"/>
    </row>
    <row r="100" spans="1:12" s="133" customFormat="1" ht="12.75">
      <c r="A100" s="78">
        <v>73</v>
      </c>
      <c r="B100" s="294"/>
      <c r="C100" s="295"/>
      <c r="D100" s="92"/>
      <c r="E100" s="92"/>
      <c r="F100" s="92"/>
      <c r="G100" s="81"/>
      <c r="H100" s="81"/>
      <c r="I100" s="82"/>
      <c r="J100" s="82"/>
      <c r="K100" s="90"/>
      <c r="L100" s="90"/>
    </row>
    <row r="101" spans="1:12" s="133" customFormat="1" ht="12.75">
      <c r="A101" s="78">
        <v>74</v>
      </c>
      <c r="B101" s="294"/>
      <c r="C101" s="295"/>
      <c r="D101" s="92"/>
      <c r="E101" s="92"/>
      <c r="F101" s="92"/>
      <c r="G101" s="81"/>
      <c r="H101" s="81"/>
      <c r="I101" s="82"/>
      <c r="J101" s="82"/>
      <c r="K101" s="90"/>
      <c r="L101" s="90"/>
    </row>
    <row r="102" spans="1:12" s="133" customFormat="1" ht="12.75">
      <c r="A102" s="78">
        <v>75</v>
      </c>
      <c r="B102" s="294"/>
      <c r="C102" s="295"/>
      <c r="D102" s="92"/>
      <c r="E102" s="92"/>
      <c r="F102" s="92"/>
      <c r="G102" s="81"/>
      <c r="H102" s="81"/>
      <c r="I102" s="82"/>
      <c r="J102" s="82"/>
      <c r="K102" s="90"/>
      <c r="L102" s="90"/>
    </row>
    <row r="103" spans="1:12" s="133" customFormat="1" ht="12.75">
      <c r="A103" s="78">
        <v>76</v>
      </c>
      <c r="B103" s="294"/>
      <c r="C103" s="295"/>
      <c r="D103" s="92"/>
      <c r="E103" s="92"/>
      <c r="F103" s="92"/>
      <c r="G103" s="81"/>
      <c r="H103" s="81"/>
      <c r="I103" s="82"/>
      <c r="J103" s="82"/>
      <c r="K103" s="90"/>
      <c r="L103" s="90"/>
    </row>
    <row r="104" spans="1:12" s="133" customFormat="1" ht="12.75">
      <c r="A104" s="78">
        <v>77</v>
      </c>
      <c r="B104" s="294"/>
      <c r="C104" s="295"/>
      <c r="D104" s="92"/>
      <c r="E104" s="92"/>
      <c r="F104" s="92"/>
      <c r="G104" s="81"/>
      <c r="H104" s="81"/>
      <c r="I104" s="82"/>
      <c r="J104" s="82"/>
      <c r="K104" s="90"/>
      <c r="L104" s="90"/>
    </row>
    <row r="105" spans="1:12" s="133" customFormat="1" ht="12.75">
      <c r="A105" s="78">
        <v>78</v>
      </c>
      <c r="B105" s="294"/>
      <c r="C105" s="295"/>
      <c r="D105" s="92"/>
      <c r="E105" s="92"/>
      <c r="F105" s="92"/>
      <c r="G105" s="81"/>
      <c r="H105" s="81"/>
      <c r="I105" s="82"/>
      <c r="J105" s="82"/>
      <c r="K105" s="90"/>
      <c r="L105" s="90"/>
    </row>
    <row r="106" spans="1:12" s="133" customFormat="1" ht="12.75">
      <c r="A106" s="78">
        <v>79</v>
      </c>
      <c r="B106" s="294"/>
      <c r="C106" s="295"/>
      <c r="D106" s="92"/>
      <c r="E106" s="92"/>
      <c r="F106" s="92"/>
      <c r="G106" s="81"/>
      <c r="H106" s="81"/>
      <c r="I106" s="82"/>
      <c r="J106" s="82"/>
      <c r="K106" s="90"/>
      <c r="L106" s="90"/>
    </row>
    <row r="107" spans="1:12" s="133" customFormat="1" ht="12.75">
      <c r="A107" s="78">
        <v>80</v>
      </c>
      <c r="B107" s="294"/>
      <c r="C107" s="295"/>
      <c r="D107" s="92"/>
      <c r="E107" s="92"/>
      <c r="F107" s="92"/>
      <c r="G107" s="81"/>
      <c r="H107" s="81"/>
      <c r="I107" s="82"/>
      <c r="J107" s="82"/>
      <c r="K107" s="90"/>
      <c r="L107" s="90"/>
    </row>
    <row r="108" spans="1:12" s="133" customFormat="1" ht="12.75">
      <c r="A108" s="78">
        <v>81</v>
      </c>
      <c r="B108" s="294"/>
      <c r="C108" s="295"/>
      <c r="D108" s="92"/>
      <c r="E108" s="92"/>
      <c r="F108" s="92"/>
      <c r="G108" s="81"/>
      <c r="H108" s="81"/>
      <c r="I108" s="82"/>
      <c r="J108" s="82"/>
      <c r="K108" s="90"/>
      <c r="L108" s="90"/>
    </row>
    <row r="109" spans="1:12" s="133" customFormat="1" ht="12.75">
      <c r="A109" s="78">
        <v>82</v>
      </c>
      <c r="B109" s="294"/>
      <c r="C109" s="295"/>
      <c r="D109" s="92"/>
      <c r="E109" s="92"/>
      <c r="F109" s="92"/>
      <c r="G109" s="81"/>
      <c r="H109" s="81"/>
      <c r="I109" s="82"/>
      <c r="J109" s="82"/>
      <c r="K109" s="90"/>
      <c r="L109" s="90"/>
    </row>
    <row r="110" spans="1:12" s="133" customFormat="1" ht="12.75">
      <c r="A110" s="78">
        <v>83</v>
      </c>
      <c r="B110" s="294"/>
      <c r="C110" s="295"/>
      <c r="D110" s="92"/>
      <c r="E110" s="92"/>
      <c r="F110" s="92"/>
      <c r="G110" s="81"/>
      <c r="H110" s="81"/>
      <c r="I110" s="82"/>
      <c r="J110" s="82"/>
      <c r="K110" s="90"/>
      <c r="L110" s="90"/>
    </row>
    <row r="111" spans="1:12" s="133" customFormat="1" ht="12.75">
      <c r="A111" s="78">
        <v>84</v>
      </c>
      <c r="B111" s="294"/>
      <c r="C111" s="295"/>
      <c r="D111" s="92"/>
      <c r="E111" s="92"/>
      <c r="F111" s="92"/>
      <c r="G111" s="81"/>
      <c r="H111" s="81"/>
      <c r="I111" s="82"/>
      <c r="J111" s="82"/>
      <c r="K111" s="90"/>
      <c r="L111" s="90"/>
    </row>
    <row r="112" spans="1:12" s="133" customFormat="1" ht="12.75">
      <c r="A112" s="78">
        <v>85</v>
      </c>
      <c r="B112" s="294"/>
      <c r="C112" s="295"/>
      <c r="D112" s="92"/>
      <c r="E112" s="92"/>
      <c r="F112" s="92"/>
      <c r="G112" s="81"/>
      <c r="H112" s="81"/>
      <c r="I112" s="82"/>
      <c r="J112" s="82"/>
      <c r="K112" s="90"/>
      <c r="L112" s="90"/>
    </row>
    <row r="113" spans="1:12" s="133" customFormat="1" ht="12.75">
      <c r="A113" s="78">
        <v>86</v>
      </c>
      <c r="B113" s="294"/>
      <c r="C113" s="295"/>
      <c r="D113" s="92"/>
      <c r="E113" s="92"/>
      <c r="F113" s="92"/>
      <c r="G113" s="81"/>
      <c r="H113" s="81"/>
      <c r="I113" s="82"/>
      <c r="J113" s="82"/>
      <c r="K113" s="90"/>
      <c r="L113" s="90"/>
    </row>
    <row r="114" spans="1:12" s="133" customFormat="1" ht="12.75">
      <c r="A114" s="78">
        <v>87</v>
      </c>
      <c r="B114" s="294"/>
      <c r="C114" s="295"/>
      <c r="D114" s="92"/>
      <c r="E114" s="92"/>
      <c r="F114" s="92"/>
      <c r="G114" s="81"/>
      <c r="H114" s="81"/>
      <c r="I114" s="82"/>
      <c r="J114" s="82"/>
      <c r="K114" s="90"/>
      <c r="L114" s="90"/>
    </row>
    <row r="115" spans="1:12" s="133" customFormat="1" ht="12.75">
      <c r="A115" s="78">
        <v>88</v>
      </c>
      <c r="B115" s="294"/>
      <c r="C115" s="295"/>
      <c r="D115" s="92"/>
      <c r="E115" s="92"/>
      <c r="F115" s="92"/>
      <c r="G115" s="81"/>
      <c r="H115" s="81"/>
      <c r="I115" s="82"/>
      <c r="J115" s="82"/>
      <c r="K115" s="90"/>
      <c r="L115" s="90"/>
    </row>
    <row r="116" spans="1:12" s="133" customFormat="1" ht="12.75">
      <c r="A116" s="78">
        <v>89</v>
      </c>
      <c r="B116" s="294"/>
      <c r="C116" s="295"/>
      <c r="D116" s="92"/>
      <c r="E116" s="92"/>
      <c r="F116" s="92"/>
      <c r="G116" s="81"/>
      <c r="H116" s="81"/>
      <c r="I116" s="82"/>
      <c r="J116" s="82"/>
      <c r="K116" s="90"/>
      <c r="L116" s="90"/>
    </row>
    <row r="117" spans="1:12" s="133" customFormat="1" ht="12.75">
      <c r="A117" s="78">
        <v>90</v>
      </c>
      <c r="B117" s="294"/>
      <c r="C117" s="295"/>
      <c r="D117" s="92"/>
      <c r="E117" s="92"/>
      <c r="F117" s="92"/>
      <c r="G117" s="81"/>
      <c r="H117" s="81"/>
      <c r="I117" s="82"/>
      <c r="J117" s="82"/>
      <c r="K117" s="90"/>
      <c r="L117" s="90"/>
    </row>
    <row r="118" spans="1:12" s="133" customFormat="1" ht="12.75">
      <c r="A118" s="78">
        <v>91</v>
      </c>
      <c r="B118" s="294"/>
      <c r="C118" s="295"/>
      <c r="D118" s="92"/>
      <c r="E118" s="92"/>
      <c r="F118" s="92"/>
      <c r="G118" s="81"/>
      <c r="H118" s="81"/>
      <c r="I118" s="82"/>
      <c r="J118" s="82"/>
      <c r="K118" s="90"/>
      <c r="L118" s="90"/>
    </row>
    <row r="119" spans="1:12" s="133" customFormat="1" ht="12.75">
      <c r="A119" s="78">
        <v>92</v>
      </c>
      <c r="B119" s="294"/>
      <c r="C119" s="295"/>
      <c r="D119" s="92"/>
      <c r="E119" s="92"/>
      <c r="F119" s="92"/>
      <c r="G119" s="81"/>
      <c r="H119" s="81"/>
      <c r="I119" s="82"/>
      <c r="J119" s="82"/>
      <c r="K119" s="90"/>
      <c r="L119" s="90"/>
    </row>
    <row r="120" spans="1:12" s="133" customFormat="1" ht="12.75">
      <c r="A120" s="78">
        <v>93</v>
      </c>
      <c r="B120" s="294"/>
      <c r="C120" s="295"/>
      <c r="D120" s="92"/>
      <c r="E120" s="92"/>
      <c r="F120" s="92"/>
      <c r="G120" s="81"/>
      <c r="H120" s="81"/>
      <c r="I120" s="82"/>
      <c r="J120" s="82"/>
      <c r="K120" s="90"/>
      <c r="L120" s="90"/>
    </row>
    <row r="121" spans="1:12" s="133" customFormat="1" ht="12.75">
      <c r="A121" s="78">
        <v>94</v>
      </c>
      <c r="B121" s="294"/>
      <c r="C121" s="295"/>
      <c r="D121" s="92"/>
      <c r="E121" s="92"/>
      <c r="F121" s="92"/>
      <c r="G121" s="81"/>
      <c r="H121" s="81"/>
      <c r="I121" s="82"/>
      <c r="J121" s="82"/>
      <c r="K121" s="90"/>
      <c r="L121" s="90"/>
    </row>
    <row r="122" spans="1:12" s="133" customFormat="1" ht="12.75">
      <c r="A122" s="78">
        <v>95</v>
      </c>
      <c r="B122" s="294"/>
      <c r="C122" s="295"/>
      <c r="D122" s="92"/>
      <c r="E122" s="92"/>
      <c r="F122" s="92"/>
      <c r="G122" s="81"/>
      <c r="H122" s="81"/>
      <c r="I122" s="82"/>
      <c r="J122" s="82"/>
      <c r="K122" s="90"/>
      <c r="L122" s="90"/>
    </row>
    <row r="123" spans="1:12" s="133" customFormat="1" ht="12.75">
      <c r="A123" s="78">
        <v>96</v>
      </c>
      <c r="B123" s="294"/>
      <c r="C123" s="295"/>
      <c r="D123" s="92"/>
      <c r="E123" s="92"/>
      <c r="F123" s="92"/>
      <c r="G123" s="81"/>
      <c r="H123" s="81"/>
      <c r="I123" s="82"/>
      <c r="J123" s="82"/>
      <c r="K123" s="90"/>
      <c r="L123" s="90"/>
    </row>
    <row r="124" spans="1:12" s="133" customFormat="1" ht="12.75">
      <c r="A124" s="78">
        <v>97</v>
      </c>
      <c r="B124" s="294"/>
      <c r="C124" s="295"/>
      <c r="D124" s="92"/>
      <c r="E124" s="92"/>
      <c r="F124" s="92"/>
      <c r="G124" s="81"/>
      <c r="H124" s="81"/>
      <c r="I124" s="82"/>
      <c r="J124" s="82"/>
      <c r="K124" s="90"/>
      <c r="L124" s="90"/>
    </row>
    <row r="125" spans="1:12" s="133" customFormat="1" ht="12.75">
      <c r="A125" s="78">
        <v>98</v>
      </c>
      <c r="B125" s="294"/>
      <c r="C125" s="295"/>
      <c r="D125" s="92"/>
      <c r="E125" s="92"/>
      <c r="F125" s="92"/>
      <c r="G125" s="81"/>
      <c r="H125" s="81"/>
      <c r="I125" s="82"/>
      <c r="J125" s="82"/>
      <c r="K125" s="90"/>
      <c r="L125" s="90"/>
    </row>
    <row r="126" spans="1:12" s="133" customFormat="1" ht="12.75">
      <c r="A126" s="78">
        <v>99</v>
      </c>
      <c r="B126" s="294"/>
      <c r="C126" s="295"/>
      <c r="D126" s="92"/>
      <c r="E126" s="92"/>
      <c r="F126" s="92"/>
      <c r="G126" s="81"/>
      <c r="H126" s="81"/>
      <c r="I126" s="82"/>
      <c r="J126" s="82"/>
      <c r="K126" s="90"/>
      <c r="L126" s="90"/>
    </row>
    <row r="127" spans="1:12" s="133" customFormat="1" ht="12.75">
      <c r="A127" s="78">
        <v>100</v>
      </c>
      <c r="B127" s="294"/>
      <c r="C127" s="295"/>
      <c r="D127" s="92"/>
      <c r="E127" s="92"/>
      <c r="F127" s="92"/>
      <c r="G127" s="81"/>
      <c r="H127" s="81"/>
      <c r="I127" s="82"/>
      <c r="J127" s="82"/>
      <c r="K127" s="90"/>
      <c r="L127" s="90"/>
    </row>
    <row r="128" spans="1:12" s="133" customFormat="1" ht="12.75">
      <c r="A128" s="78">
        <v>101</v>
      </c>
      <c r="B128" s="294"/>
      <c r="C128" s="295"/>
      <c r="D128" s="92"/>
      <c r="E128" s="92"/>
      <c r="F128" s="92"/>
      <c r="G128" s="81"/>
      <c r="H128" s="81"/>
      <c r="I128" s="82"/>
      <c r="J128" s="82"/>
      <c r="K128" s="90"/>
      <c r="L128" s="90"/>
    </row>
    <row r="129" spans="1:12" s="133" customFormat="1" ht="12.75">
      <c r="A129" s="78">
        <v>102</v>
      </c>
      <c r="B129" s="294"/>
      <c r="C129" s="295"/>
      <c r="D129" s="92"/>
      <c r="E129" s="92"/>
      <c r="F129" s="92"/>
      <c r="G129" s="81"/>
      <c r="H129" s="81"/>
      <c r="I129" s="82"/>
      <c r="J129" s="82"/>
      <c r="K129" s="90"/>
      <c r="L129" s="90"/>
    </row>
    <row r="130" spans="1:12" s="133" customFormat="1" ht="12.75">
      <c r="A130" s="78">
        <v>103</v>
      </c>
      <c r="B130" s="294"/>
      <c r="C130" s="295"/>
      <c r="D130" s="92"/>
      <c r="E130" s="92"/>
      <c r="F130" s="92"/>
      <c r="G130" s="81"/>
      <c r="H130" s="81"/>
      <c r="I130" s="82"/>
      <c r="J130" s="82"/>
      <c r="K130" s="90"/>
      <c r="L130" s="90"/>
    </row>
    <row r="131" spans="1:12" s="133" customFormat="1" ht="12.75">
      <c r="A131" s="78">
        <v>104</v>
      </c>
      <c r="B131" s="294"/>
      <c r="C131" s="295"/>
      <c r="D131" s="92"/>
      <c r="E131" s="92"/>
      <c r="F131" s="92"/>
      <c r="G131" s="81"/>
      <c r="H131" s="81"/>
      <c r="I131" s="82"/>
      <c r="J131" s="82"/>
      <c r="K131" s="90"/>
      <c r="L131" s="90"/>
    </row>
    <row r="132" spans="1:12" s="133" customFormat="1" ht="12.75">
      <c r="A132" s="78">
        <v>105</v>
      </c>
      <c r="B132" s="294"/>
      <c r="C132" s="295"/>
      <c r="D132" s="92"/>
      <c r="E132" s="92"/>
      <c r="F132" s="92"/>
      <c r="G132" s="81"/>
      <c r="H132" s="81"/>
      <c r="I132" s="82"/>
      <c r="J132" s="82"/>
      <c r="K132" s="90"/>
      <c r="L132" s="90"/>
    </row>
    <row r="133" spans="1:12" s="133" customFormat="1" ht="12.75">
      <c r="A133" s="78">
        <v>106</v>
      </c>
      <c r="B133" s="294"/>
      <c r="C133" s="295"/>
      <c r="D133" s="92"/>
      <c r="E133" s="92"/>
      <c r="F133" s="92"/>
      <c r="G133" s="81"/>
      <c r="H133" s="81"/>
      <c r="I133" s="82"/>
      <c r="J133" s="82"/>
      <c r="K133" s="90"/>
      <c r="L133" s="90"/>
    </row>
    <row r="134" spans="1:12" s="133" customFormat="1" ht="12.75">
      <c r="A134" s="78">
        <v>107</v>
      </c>
      <c r="B134" s="294"/>
      <c r="C134" s="295"/>
      <c r="D134" s="92"/>
      <c r="E134" s="92"/>
      <c r="F134" s="92"/>
      <c r="G134" s="81"/>
      <c r="H134" s="81"/>
      <c r="I134" s="82"/>
      <c r="J134" s="82"/>
      <c r="K134" s="90"/>
      <c r="L134" s="90"/>
    </row>
    <row r="135" spans="1:12" s="133" customFormat="1" ht="12.75">
      <c r="A135" s="78">
        <v>108</v>
      </c>
      <c r="B135" s="294"/>
      <c r="C135" s="295"/>
      <c r="D135" s="92"/>
      <c r="E135" s="92"/>
      <c r="F135" s="92"/>
      <c r="G135" s="81"/>
      <c r="H135" s="81"/>
      <c r="I135" s="82"/>
      <c r="J135" s="82"/>
      <c r="K135" s="90"/>
      <c r="L135" s="90"/>
    </row>
    <row r="136" spans="1:12" s="133" customFormat="1" ht="12.75">
      <c r="A136" s="78">
        <v>109</v>
      </c>
      <c r="B136" s="294"/>
      <c r="C136" s="295"/>
      <c r="D136" s="92"/>
      <c r="E136" s="92"/>
      <c r="F136" s="92"/>
      <c r="G136" s="81"/>
      <c r="H136" s="81"/>
      <c r="I136" s="82"/>
      <c r="J136" s="82"/>
      <c r="K136" s="90"/>
      <c r="L136" s="90"/>
    </row>
    <row r="137" spans="1:12" s="133" customFormat="1" ht="12.75">
      <c r="A137" s="78">
        <v>110</v>
      </c>
      <c r="B137" s="294"/>
      <c r="C137" s="295"/>
      <c r="D137" s="92"/>
      <c r="E137" s="92"/>
      <c r="F137" s="92"/>
      <c r="G137" s="81"/>
      <c r="H137" s="81"/>
      <c r="I137" s="82"/>
      <c r="J137" s="82"/>
      <c r="K137" s="90"/>
      <c r="L137" s="90"/>
    </row>
    <row r="138" spans="1:12" s="133" customFormat="1" ht="12.75">
      <c r="A138" s="78">
        <v>111</v>
      </c>
      <c r="B138" s="294"/>
      <c r="C138" s="295"/>
      <c r="D138" s="92"/>
      <c r="E138" s="92"/>
      <c r="F138" s="92"/>
      <c r="G138" s="81"/>
      <c r="H138" s="81"/>
      <c r="I138" s="82"/>
      <c r="J138" s="82"/>
      <c r="K138" s="90"/>
      <c r="L138" s="90"/>
    </row>
    <row r="139" spans="1:12" s="133" customFormat="1" ht="12.75">
      <c r="A139" s="78">
        <v>112</v>
      </c>
      <c r="B139" s="294"/>
      <c r="C139" s="295"/>
      <c r="D139" s="92"/>
      <c r="E139" s="92"/>
      <c r="F139" s="92"/>
      <c r="G139" s="81"/>
      <c r="H139" s="81"/>
      <c r="I139" s="82"/>
      <c r="J139" s="82"/>
      <c r="K139" s="90"/>
      <c r="L139" s="90"/>
    </row>
    <row r="140" spans="1:12" s="133" customFormat="1" ht="12.75">
      <c r="A140" s="78">
        <v>113</v>
      </c>
      <c r="B140" s="294"/>
      <c r="C140" s="295"/>
      <c r="D140" s="92"/>
      <c r="E140" s="92"/>
      <c r="F140" s="92"/>
      <c r="G140" s="81"/>
      <c r="H140" s="81"/>
      <c r="I140" s="82"/>
      <c r="J140" s="82"/>
      <c r="K140" s="90"/>
      <c r="L140" s="90"/>
    </row>
    <row r="141" spans="1:12" s="133" customFormat="1" ht="12.75">
      <c r="A141" s="78">
        <v>114</v>
      </c>
      <c r="B141" s="294"/>
      <c r="C141" s="295"/>
      <c r="D141" s="92"/>
      <c r="E141" s="92"/>
      <c r="F141" s="92"/>
      <c r="G141" s="81"/>
      <c r="H141" s="81"/>
      <c r="I141" s="82"/>
      <c r="J141" s="82"/>
      <c r="K141" s="90"/>
      <c r="L141" s="90"/>
    </row>
    <row r="142" spans="1:12" s="133" customFormat="1" ht="12.75">
      <c r="A142" s="78">
        <v>115</v>
      </c>
      <c r="B142" s="294"/>
      <c r="C142" s="295"/>
      <c r="D142" s="92"/>
      <c r="E142" s="92"/>
      <c r="F142" s="92"/>
      <c r="G142" s="81"/>
      <c r="H142" s="81"/>
      <c r="I142" s="82"/>
      <c r="J142" s="82"/>
      <c r="K142" s="90"/>
      <c r="L142" s="90"/>
    </row>
    <row r="143" spans="1:12" s="133" customFormat="1" ht="12.75">
      <c r="A143" s="78">
        <v>116</v>
      </c>
      <c r="B143" s="294"/>
      <c r="C143" s="295"/>
      <c r="D143" s="92"/>
      <c r="E143" s="92"/>
      <c r="F143" s="92"/>
      <c r="G143" s="81"/>
      <c r="H143" s="81"/>
      <c r="I143" s="82"/>
      <c r="J143" s="82"/>
      <c r="K143" s="90"/>
      <c r="L143" s="90"/>
    </row>
    <row r="144" spans="1:12" s="133" customFormat="1" ht="12.75">
      <c r="A144" s="78">
        <v>117</v>
      </c>
      <c r="B144" s="294"/>
      <c r="C144" s="295"/>
      <c r="D144" s="92"/>
      <c r="E144" s="92"/>
      <c r="F144" s="92"/>
      <c r="G144" s="81"/>
      <c r="H144" s="81"/>
      <c r="I144" s="82"/>
      <c r="J144" s="82"/>
      <c r="K144" s="90"/>
      <c r="L144" s="90"/>
    </row>
    <row r="145" spans="1:12" s="133" customFormat="1" ht="12.75">
      <c r="A145" s="78">
        <v>118</v>
      </c>
      <c r="B145" s="294"/>
      <c r="C145" s="295"/>
      <c r="D145" s="92"/>
      <c r="E145" s="92"/>
      <c r="F145" s="92"/>
      <c r="G145" s="81"/>
      <c r="H145" s="81"/>
      <c r="I145" s="82"/>
      <c r="J145" s="82"/>
      <c r="K145" s="90"/>
      <c r="L145" s="90"/>
    </row>
    <row r="146" spans="1:12" s="133" customFormat="1" ht="12.75">
      <c r="A146" s="78">
        <v>119</v>
      </c>
      <c r="B146" s="294"/>
      <c r="C146" s="295"/>
      <c r="D146" s="92"/>
      <c r="E146" s="92"/>
      <c r="F146" s="92"/>
      <c r="G146" s="81"/>
      <c r="H146" s="81"/>
      <c r="I146" s="82"/>
      <c r="J146" s="82"/>
      <c r="K146" s="90"/>
      <c r="L146" s="90"/>
    </row>
    <row r="147" spans="1:12" s="133" customFormat="1" ht="12.75">
      <c r="A147" s="78">
        <v>120</v>
      </c>
      <c r="B147" s="294"/>
      <c r="C147" s="295"/>
      <c r="D147" s="92"/>
      <c r="E147" s="92"/>
      <c r="F147" s="92"/>
      <c r="G147" s="81"/>
      <c r="H147" s="81"/>
      <c r="I147" s="82"/>
      <c r="J147" s="82"/>
      <c r="K147" s="90"/>
      <c r="L147" s="90"/>
    </row>
    <row r="148" spans="1:12" s="133" customFormat="1" ht="12.75">
      <c r="A148" s="78">
        <v>121</v>
      </c>
      <c r="B148" s="294"/>
      <c r="C148" s="295"/>
      <c r="D148" s="92"/>
      <c r="E148" s="92"/>
      <c r="F148" s="92"/>
      <c r="G148" s="81"/>
      <c r="H148" s="81"/>
      <c r="I148" s="82"/>
      <c r="J148" s="82"/>
      <c r="K148" s="90"/>
      <c r="L148" s="90"/>
    </row>
    <row r="149" spans="1:12" s="133" customFormat="1" ht="12.75">
      <c r="A149" s="78">
        <v>122</v>
      </c>
      <c r="B149" s="294"/>
      <c r="C149" s="295"/>
      <c r="D149" s="92"/>
      <c r="E149" s="92"/>
      <c r="F149" s="92"/>
      <c r="G149" s="81"/>
      <c r="H149" s="81"/>
      <c r="I149" s="82"/>
      <c r="J149" s="82"/>
      <c r="K149" s="90"/>
      <c r="L149" s="90"/>
    </row>
    <row r="150" spans="1:12" s="133" customFormat="1" ht="12.75">
      <c r="A150" s="78">
        <v>123</v>
      </c>
      <c r="B150" s="294"/>
      <c r="C150" s="295"/>
      <c r="D150" s="92"/>
      <c r="E150" s="92"/>
      <c r="F150" s="92"/>
      <c r="G150" s="81"/>
      <c r="H150" s="81"/>
      <c r="I150" s="82"/>
      <c r="J150" s="82"/>
      <c r="K150" s="90"/>
      <c r="L150" s="90"/>
    </row>
    <row r="151" spans="1:12" s="133" customFormat="1" ht="12.75">
      <c r="A151" s="78">
        <v>124</v>
      </c>
      <c r="B151" s="294"/>
      <c r="C151" s="295"/>
      <c r="D151" s="92"/>
      <c r="E151" s="92"/>
      <c r="F151" s="92"/>
      <c r="G151" s="81"/>
      <c r="H151" s="81"/>
      <c r="I151" s="82"/>
      <c r="J151" s="82"/>
      <c r="K151" s="90"/>
      <c r="L151" s="90"/>
    </row>
    <row r="152" spans="1:12" s="133" customFormat="1" ht="12.75">
      <c r="A152" s="78">
        <v>125</v>
      </c>
      <c r="B152" s="294"/>
      <c r="C152" s="295"/>
      <c r="D152" s="92"/>
      <c r="E152" s="92"/>
      <c r="F152" s="92"/>
      <c r="G152" s="81"/>
      <c r="H152" s="81"/>
      <c r="I152" s="82"/>
      <c r="J152" s="82"/>
      <c r="K152" s="90"/>
      <c r="L152" s="90"/>
    </row>
    <row r="153" spans="1:12" s="133" customFormat="1" ht="12.75">
      <c r="A153" s="78">
        <v>126</v>
      </c>
      <c r="B153" s="294"/>
      <c r="C153" s="295"/>
      <c r="D153" s="92"/>
      <c r="E153" s="92"/>
      <c r="F153" s="92"/>
      <c r="G153" s="81"/>
      <c r="H153" s="81"/>
      <c r="I153" s="82"/>
      <c r="J153" s="82"/>
      <c r="K153" s="90"/>
      <c r="L153" s="90"/>
    </row>
    <row r="154" spans="1:12" s="133" customFormat="1" ht="12.75">
      <c r="A154" s="78">
        <v>127</v>
      </c>
      <c r="B154" s="294"/>
      <c r="C154" s="295"/>
      <c r="D154" s="92"/>
      <c r="E154" s="92"/>
      <c r="F154" s="92"/>
      <c r="G154" s="81"/>
      <c r="H154" s="81"/>
      <c r="I154" s="82"/>
      <c r="J154" s="82"/>
      <c r="K154" s="90"/>
      <c r="L154" s="90"/>
    </row>
    <row r="155" spans="1:12" s="133" customFormat="1" ht="12.75">
      <c r="A155" s="78">
        <v>128</v>
      </c>
      <c r="B155" s="294"/>
      <c r="C155" s="295"/>
      <c r="D155" s="92"/>
      <c r="E155" s="92"/>
      <c r="F155" s="92"/>
      <c r="G155" s="81"/>
      <c r="H155" s="81"/>
      <c r="I155" s="82"/>
      <c r="J155" s="82"/>
      <c r="K155" s="90"/>
      <c r="L155" s="90"/>
    </row>
    <row r="156" spans="1:12" s="133" customFormat="1" ht="12.75">
      <c r="A156" s="78">
        <v>129</v>
      </c>
      <c r="B156" s="294"/>
      <c r="C156" s="295"/>
      <c r="D156" s="92"/>
      <c r="E156" s="92"/>
      <c r="F156" s="92"/>
      <c r="G156" s="81"/>
      <c r="H156" s="81"/>
      <c r="I156" s="82"/>
      <c r="J156" s="82"/>
      <c r="K156" s="90"/>
      <c r="L156" s="90"/>
    </row>
    <row r="157" spans="1:12" s="133" customFormat="1" ht="12.75">
      <c r="A157" s="78">
        <v>130</v>
      </c>
      <c r="B157" s="294"/>
      <c r="C157" s="295"/>
      <c r="D157" s="92"/>
      <c r="E157" s="92"/>
      <c r="F157" s="92"/>
      <c r="G157" s="81"/>
      <c r="H157" s="81"/>
      <c r="I157" s="82"/>
      <c r="J157" s="82"/>
      <c r="K157" s="90"/>
      <c r="L157" s="90"/>
    </row>
    <row r="158" spans="1:12" s="133" customFormat="1" ht="12.75">
      <c r="A158" s="78">
        <v>131</v>
      </c>
      <c r="B158" s="294"/>
      <c r="C158" s="295"/>
      <c r="D158" s="92"/>
      <c r="E158" s="92"/>
      <c r="F158" s="92"/>
      <c r="G158" s="81"/>
      <c r="H158" s="81"/>
      <c r="I158" s="82"/>
      <c r="J158" s="82"/>
      <c r="K158" s="90"/>
      <c r="L158" s="90"/>
    </row>
    <row r="159" spans="1:12" s="133" customFormat="1" ht="12.75">
      <c r="A159" s="78">
        <v>132</v>
      </c>
      <c r="B159" s="294"/>
      <c r="C159" s="295"/>
      <c r="D159" s="92"/>
      <c r="E159" s="92"/>
      <c r="F159" s="92"/>
      <c r="G159" s="81"/>
      <c r="H159" s="81"/>
      <c r="I159" s="82"/>
      <c r="J159" s="82"/>
      <c r="K159" s="90"/>
      <c r="L159" s="90"/>
    </row>
    <row r="160" spans="1:12" s="133" customFormat="1" ht="12.75">
      <c r="A160" s="78">
        <v>133</v>
      </c>
      <c r="B160" s="294"/>
      <c r="C160" s="295"/>
      <c r="D160" s="92"/>
      <c r="E160" s="92"/>
      <c r="F160" s="92"/>
      <c r="G160" s="81"/>
      <c r="H160" s="81"/>
      <c r="I160" s="82"/>
      <c r="J160" s="82"/>
      <c r="K160" s="90"/>
      <c r="L160" s="90"/>
    </row>
    <row r="161" spans="1:12" s="133" customFormat="1" ht="12.75">
      <c r="A161" s="78">
        <v>134</v>
      </c>
      <c r="B161" s="294"/>
      <c r="C161" s="295"/>
      <c r="D161" s="92"/>
      <c r="E161" s="92"/>
      <c r="F161" s="92"/>
      <c r="G161" s="81"/>
      <c r="H161" s="81"/>
      <c r="I161" s="82"/>
      <c r="J161" s="82"/>
      <c r="K161" s="90"/>
      <c r="L161" s="90"/>
    </row>
    <row r="162" spans="1:12" s="133" customFormat="1" ht="12.75">
      <c r="A162" s="78">
        <v>135</v>
      </c>
      <c r="B162" s="294"/>
      <c r="C162" s="295"/>
      <c r="D162" s="92"/>
      <c r="E162" s="92"/>
      <c r="F162" s="92"/>
      <c r="G162" s="81"/>
      <c r="H162" s="81"/>
      <c r="I162" s="82"/>
      <c r="J162" s="82"/>
      <c r="K162" s="90"/>
      <c r="L162" s="90"/>
    </row>
    <row r="163" spans="1:12" s="133" customFormat="1" ht="12.75">
      <c r="A163" s="78">
        <v>136</v>
      </c>
      <c r="B163" s="294"/>
      <c r="C163" s="295"/>
      <c r="D163" s="92"/>
      <c r="E163" s="92"/>
      <c r="F163" s="92"/>
      <c r="G163" s="81"/>
      <c r="H163" s="81"/>
      <c r="I163" s="82"/>
      <c r="J163" s="82"/>
      <c r="K163" s="90"/>
      <c r="L163" s="90"/>
    </row>
    <row r="164" spans="1:12" s="133" customFormat="1" ht="12.75">
      <c r="A164" s="78">
        <v>137</v>
      </c>
      <c r="B164" s="294"/>
      <c r="C164" s="295"/>
      <c r="D164" s="92"/>
      <c r="E164" s="92"/>
      <c r="F164" s="92"/>
      <c r="G164" s="81"/>
      <c r="H164" s="81"/>
      <c r="I164" s="82"/>
      <c r="J164" s="82"/>
      <c r="K164" s="90"/>
      <c r="L164" s="90"/>
    </row>
    <row r="165" spans="1:12" s="133" customFormat="1" ht="12.75">
      <c r="A165" s="78">
        <v>138</v>
      </c>
      <c r="B165" s="294"/>
      <c r="C165" s="295"/>
      <c r="D165" s="92"/>
      <c r="E165" s="92"/>
      <c r="F165" s="92"/>
      <c r="G165" s="81"/>
      <c r="H165" s="81"/>
      <c r="I165" s="82"/>
      <c r="J165" s="82"/>
      <c r="K165" s="90"/>
      <c r="L165" s="90"/>
    </row>
    <row r="166" spans="1:12" s="133" customFormat="1" ht="12.75">
      <c r="A166" s="78">
        <v>139</v>
      </c>
      <c r="B166" s="294"/>
      <c r="C166" s="295"/>
      <c r="D166" s="92"/>
      <c r="E166" s="92"/>
      <c r="F166" s="92"/>
      <c r="G166" s="81"/>
      <c r="H166" s="81"/>
      <c r="I166" s="82"/>
      <c r="J166" s="82"/>
      <c r="K166" s="90"/>
      <c r="L166" s="90"/>
    </row>
    <row r="167" spans="1:12" s="133" customFormat="1" ht="12.75">
      <c r="A167" s="78">
        <v>140</v>
      </c>
      <c r="B167" s="294"/>
      <c r="C167" s="295"/>
      <c r="D167" s="92"/>
      <c r="E167" s="92"/>
      <c r="F167" s="92"/>
      <c r="G167" s="81"/>
      <c r="H167" s="81"/>
      <c r="I167" s="82"/>
      <c r="J167" s="82"/>
      <c r="K167" s="90"/>
      <c r="L167" s="90"/>
    </row>
    <row r="168" spans="1:12" s="133" customFormat="1" ht="12.75">
      <c r="A168" s="78">
        <v>141</v>
      </c>
      <c r="B168" s="294"/>
      <c r="C168" s="295"/>
      <c r="D168" s="92"/>
      <c r="E168" s="92"/>
      <c r="F168" s="92"/>
      <c r="G168" s="81"/>
      <c r="H168" s="81"/>
      <c r="I168" s="82"/>
      <c r="J168" s="82"/>
      <c r="K168" s="90"/>
      <c r="L168" s="90"/>
    </row>
    <row r="169" spans="1:12" s="133" customFormat="1" ht="12.75">
      <c r="A169" s="78">
        <v>142</v>
      </c>
      <c r="B169" s="294"/>
      <c r="C169" s="295"/>
      <c r="D169" s="92"/>
      <c r="E169" s="92"/>
      <c r="F169" s="92"/>
      <c r="G169" s="81"/>
      <c r="H169" s="81"/>
      <c r="I169" s="82"/>
      <c r="J169" s="82"/>
      <c r="K169" s="90"/>
      <c r="L169" s="90"/>
    </row>
    <row r="170" spans="1:12" s="133" customFormat="1" ht="12.75">
      <c r="A170" s="78">
        <v>143</v>
      </c>
      <c r="B170" s="294"/>
      <c r="C170" s="295"/>
      <c r="D170" s="92"/>
      <c r="E170" s="92"/>
      <c r="F170" s="92"/>
      <c r="G170" s="81"/>
      <c r="H170" s="81"/>
      <c r="I170" s="82"/>
      <c r="J170" s="82"/>
      <c r="K170" s="90"/>
      <c r="L170" s="90"/>
    </row>
    <row r="171" spans="1:12" s="133" customFormat="1" ht="12.75">
      <c r="A171" s="78">
        <v>144</v>
      </c>
      <c r="B171" s="294"/>
      <c r="C171" s="295"/>
      <c r="D171" s="92"/>
      <c r="E171" s="92"/>
      <c r="F171" s="92"/>
      <c r="G171" s="81"/>
      <c r="H171" s="81"/>
      <c r="I171" s="82"/>
      <c r="J171" s="82"/>
      <c r="K171" s="90"/>
      <c r="L171" s="90"/>
    </row>
    <row r="172" spans="1:12" s="133" customFormat="1" ht="12.75">
      <c r="A172" s="78">
        <v>145</v>
      </c>
      <c r="B172" s="294"/>
      <c r="C172" s="295"/>
      <c r="D172" s="92"/>
      <c r="E172" s="92"/>
      <c r="F172" s="92"/>
      <c r="G172" s="81"/>
      <c r="H172" s="81"/>
      <c r="I172" s="82"/>
      <c r="J172" s="82"/>
      <c r="K172" s="90"/>
      <c r="L172" s="90"/>
    </row>
    <row r="173" spans="1:12" s="133" customFormat="1" ht="12.75">
      <c r="A173" s="78">
        <v>146</v>
      </c>
      <c r="B173" s="294"/>
      <c r="C173" s="295"/>
      <c r="D173" s="92"/>
      <c r="E173" s="92"/>
      <c r="F173" s="92"/>
      <c r="G173" s="81"/>
      <c r="H173" s="81"/>
      <c r="I173" s="82"/>
      <c r="J173" s="82"/>
      <c r="K173" s="90"/>
      <c r="L173" s="90"/>
    </row>
    <row r="174" spans="1:12" s="133" customFormat="1" ht="12.75">
      <c r="A174" s="78">
        <v>147</v>
      </c>
      <c r="B174" s="294"/>
      <c r="C174" s="295"/>
      <c r="D174" s="92"/>
      <c r="E174" s="92"/>
      <c r="F174" s="92"/>
      <c r="G174" s="81"/>
      <c r="H174" s="81"/>
      <c r="I174" s="82"/>
      <c r="J174" s="82"/>
      <c r="K174" s="90"/>
      <c r="L174" s="90"/>
    </row>
    <row r="175" spans="1:12" s="133" customFormat="1" ht="12.75">
      <c r="A175" s="78">
        <v>148</v>
      </c>
      <c r="B175" s="294"/>
      <c r="C175" s="295"/>
      <c r="D175" s="92"/>
      <c r="E175" s="92"/>
      <c r="F175" s="92"/>
      <c r="G175" s="81"/>
      <c r="H175" s="81"/>
      <c r="I175" s="82"/>
      <c r="J175" s="82"/>
      <c r="K175" s="90"/>
      <c r="L175" s="90"/>
    </row>
    <row r="176" spans="1:12" s="133" customFormat="1" ht="12.75">
      <c r="A176" s="78">
        <v>149</v>
      </c>
      <c r="B176" s="294"/>
      <c r="C176" s="295"/>
      <c r="D176" s="92"/>
      <c r="E176" s="92"/>
      <c r="F176" s="92"/>
      <c r="G176" s="81"/>
      <c r="H176" s="81"/>
      <c r="I176" s="82"/>
      <c r="J176" s="82"/>
      <c r="K176" s="90"/>
      <c r="L176" s="90"/>
    </row>
    <row r="177" spans="1:12" s="133" customFormat="1" ht="12.75">
      <c r="A177" s="78">
        <v>150</v>
      </c>
      <c r="B177" s="294"/>
      <c r="C177" s="295"/>
      <c r="D177" s="92"/>
      <c r="E177" s="92"/>
      <c r="F177" s="92"/>
      <c r="G177" s="81"/>
      <c r="H177" s="81"/>
      <c r="I177" s="82"/>
      <c r="J177" s="82"/>
      <c r="K177" s="90"/>
      <c r="L177" s="90"/>
    </row>
    <row r="178" spans="1:12" s="133" customFormat="1" ht="12.75">
      <c r="A178" s="78">
        <v>151</v>
      </c>
      <c r="B178" s="294"/>
      <c r="C178" s="295"/>
      <c r="D178" s="92"/>
      <c r="E178" s="92"/>
      <c r="F178" s="92"/>
      <c r="G178" s="81"/>
      <c r="H178" s="81"/>
      <c r="I178" s="82"/>
      <c r="J178" s="82"/>
      <c r="K178" s="90"/>
      <c r="L178" s="90"/>
    </row>
    <row r="179" spans="1:12" s="133" customFormat="1" ht="12.75">
      <c r="A179" s="78">
        <v>152</v>
      </c>
      <c r="B179" s="294"/>
      <c r="C179" s="295"/>
      <c r="D179" s="92"/>
      <c r="E179" s="92"/>
      <c r="F179" s="92"/>
      <c r="G179" s="81"/>
      <c r="H179" s="81"/>
      <c r="I179" s="82"/>
      <c r="J179" s="82"/>
      <c r="K179" s="90"/>
      <c r="L179" s="90"/>
    </row>
    <row r="180" spans="1:12" s="133" customFormat="1" ht="12.75">
      <c r="A180" s="78">
        <v>153</v>
      </c>
      <c r="B180" s="294"/>
      <c r="C180" s="295"/>
      <c r="D180" s="92"/>
      <c r="E180" s="92"/>
      <c r="F180" s="92"/>
      <c r="G180" s="81"/>
      <c r="H180" s="81"/>
      <c r="I180" s="82"/>
      <c r="J180" s="82"/>
      <c r="K180" s="90"/>
      <c r="L180" s="90"/>
    </row>
    <row r="181" spans="1:12" s="133" customFormat="1" ht="12.75">
      <c r="A181" s="78">
        <v>154</v>
      </c>
      <c r="B181" s="294"/>
      <c r="C181" s="295"/>
      <c r="D181" s="92"/>
      <c r="E181" s="92"/>
      <c r="F181" s="92"/>
      <c r="G181" s="81"/>
      <c r="H181" s="81"/>
      <c r="I181" s="82"/>
      <c r="J181" s="82"/>
      <c r="K181" s="90"/>
      <c r="L181" s="90"/>
    </row>
    <row r="182" spans="1:12" s="133" customFormat="1" ht="12.75">
      <c r="A182" s="78">
        <v>155</v>
      </c>
      <c r="B182" s="294"/>
      <c r="C182" s="295"/>
      <c r="D182" s="92"/>
      <c r="E182" s="92"/>
      <c r="F182" s="92"/>
      <c r="G182" s="81"/>
      <c r="H182" s="81"/>
      <c r="I182" s="82"/>
      <c r="J182" s="82"/>
      <c r="K182" s="90"/>
      <c r="L182" s="90"/>
    </row>
    <row r="183" spans="1:12" s="133" customFormat="1" ht="12.75">
      <c r="A183" s="78">
        <v>156</v>
      </c>
      <c r="B183" s="294"/>
      <c r="C183" s="295"/>
      <c r="D183" s="92"/>
      <c r="E183" s="92"/>
      <c r="F183" s="92"/>
      <c r="G183" s="81"/>
      <c r="H183" s="81"/>
      <c r="I183" s="82"/>
      <c r="J183" s="82"/>
      <c r="K183" s="90"/>
      <c r="L183" s="90"/>
    </row>
    <row r="184" spans="1:12" s="133" customFormat="1" ht="12.75">
      <c r="A184" s="78">
        <v>157</v>
      </c>
      <c r="B184" s="294"/>
      <c r="C184" s="295"/>
      <c r="D184" s="92"/>
      <c r="E184" s="92"/>
      <c r="F184" s="92"/>
      <c r="G184" s="81"/>
      <c r="H184" s="81"/>
      <c r="I184" s="82"/>
      <c r="J184" s="82"/>
      <c r="K184" s="90"/>
      <c r="L184" s="90"/>
    </row>
    <row r="185" spans="1:12" s="133" customFormat="1" ht="12.75">
      <c r="A185" s="78">
        <v>158</v>
      </c>
      <c r="B185" s="294"/>
      <c r="C185" s="295"/>
      <c r="D185" s="92"/>
      <c r="E185" s="92"/>
      <c r="F185" s="92"/>
      <c r="G185" s="81"/>
      <c r="H185" s="81"/>
      <c r="I185" s="82"/>
      <c r="J185" s="82"/>
      <c r="K185" s="90"/>
      <c r="L185" s="90"/>
    </row>
    <row r="186" spans="1:12" s="133" customFormat="1" ht="12.75">
      <c r="A186" s="78">
        <v>159</v>
      </c>
      <c r="B186" s="294"/>
      <c r="C186" s="295"/>
      <c r="D186" s="92"/>
      <c r="E186" s="92"/>
      <c r="F186" s="92"/>
      <c r="G186" s="81"/>
      <c r="H186" s="81"/>
      <c r="I186" s="82"/>
      <c r="J186" s="82"/>
      <c r="K186" s="90"/>
      <c r="L186" s="90"/>
    </row>
    <row r="187" spans="1:12" s="133" customFormat="1" ht="12.75">
      <c r="A187" s="78">
        <v>160</v>
      </c>
      <c r="B187" s="294"/>
      <c r="C187" s="295"/>
      <c r="D187" s="92"/>
      <c r="E187" s="92"/>
      <c r="F187" s="92"/>
      <c r="G187" s="81"/>
      <c r="H187" s="81"/>
      <c r="I187" s="82"/>
      <c r="J187" s="82"/>
      <c r="K187" s="90"/>
      <c r="L187" s="90"/>
    </row>
    <row r="188" spans="1:12" s="133" customFormat="1" ht="12.75">
      <c r="A188" s="78">
        <v>161</v>
      </c>
      <c r="B188" s="294"/>
      <c r="C188" s="295"/>
      <c r="D188" s="92"/>
      <c r="E188" s="92"/>
      <c r="F188" s="92"/>
      <c r="G188" s="81"/>
      <c r="H188" s="81"/>
      <c r="I188" s="82"/>
      <c r="J188" s="82"/>
      <c r="K188" s="90"/>
      <c r="L188" s="90"/>
    </row>
    <row r="189" spans="1:12" s="133" customFormat="1" ht="12.75">
      <c r="A189" s="78">
        <v>162</v>
      </c>
      <c r="B189" s="294"/>
      <c r="C189" s="295"/>
      <c r="D189" s="92"/>
      <c r="E189" s="92"/>
      <c r="F189" s="92"/>
      <c r="G189" s="81"/>
      <c r="H189" s="81"/>
      <c r="I189" s="82"/>
      <c r="J189" s="82"/>
      <c r="K189" s="90"/>
      <c r="L189" s="90"/>
    </row>
    <row r="190" spans="1:12" s="133" customFormat="1" ht="12.75">
      <c r="A190" s="78">
        <v>163</v>
      </c>
      <c r="B190" s="294"/>
      <c r="C190" s="295"/>
      <c r="D190" s="92"/>
      <c r="E190" s="92"/>
      <c r="F190" s="92"/>
      <c r="G190" s="81"/>
      <c r="H190" s="81"/>
      <c r="I190" s="82"/>
      <c r="J190" s="82"/>
      <c r="K190" s="90"/>
      <c r="L190" s="90"/>
    </row>
    <row r="191" spans="1:12" s="133" customFormat="1" ht="12.75">
      <c r="A191" s="78">
        <v>164</v>
      </c>
      <c r="B191" s="294"/>
      <c r="C191" s="295"/>
      <c r="D191" s="92"/>
      <c r="E191" s="92"/>
      <c r="F191" s="92"/>
      <c r="G191" s="81"/>
      <c r="H191" s="81"/>
      <c r="I191" s="82"/>
      <c r="J191" s="82"/>
      <c r="K191" s="90"/>
      <c r="L191" s="90"/>
    </row>
    <row r="192" spans="1:12" s="133" customFormat="1" ht="12.75">
      <c r="A192" s="78">
        <v>165</v>
      </c>
      <c r="B192" s="294"/>
      <c r="C192" s="295"/>
      <c r="D192" s="92"/>
      <c r="E192" s="92"/>
      <c r="F192" s="92"/>
      <c r="G192" s="81"/>
      <c r="H192" s="81"/>
      <c r="I192" s="82"/>
      <c r="J192" s="82"/>
      <c r="K192" s="90"/>
      <c r="L192" s="90"/>
    </row>
    <row r="193" spans="1:12" s="133" customFormat="1" ht="12.75">
      <c r="A193" s="78">
        <v>166</v>
      </c>
      <c r="B193" s="294"/>
      <c r="C193" s="295"/>
      <c r="D193" s="92"/>
      <c r="E193" s="92"/>
      <c r="F193" s="92"/>
      <c r="G193" s="81"/>
      <c r="H193" s="81"/>
      <c r="I193" s="82"/>
      <c r="J193" s="82"/>
      <c r="K193" s="90"/>
      <c r="L193" s="90"/>
    </row>
    <row r="194" spans="1:12" s="133" customFormat="1" ht="12.75">
      <c r="A194" s="78">
        <v>167</v>
      </c>
      <c r="B194" s="294"/>
      <c r="C194" s="295"/>
      <c r="D194" s="92"/>
      <c r="E194" s="92"/>
      <c r="F194" s="92"/>
      <c r="G194" s="81"/>
      <c r="H194" s="81"/>
      <c r="I194" s="82"/>
      <c r="J194" s="82"/>
      <c r="K194" s="90"/>
      <c r="L194" s="90"/>
    </row>
    <row r="195" spans="1:12" s="133" customFormat="1" ht="12.75">
      <c r="A195" s="78">
        <v>168</v>
      </c>
      <c r="B195" s="294"/>
      <c r="C195" s="295"/>
      <c r="D195" s="92"/>
      <c r="E195" s="92"/>
      <c r="F195" s="92"/>
      <c r="G195" s="81"/>
      <c r="H195" s="81"/>
      <c r="I195" s="82"/>
      <c r="J195" s="82"/>
      <c r="K195" s="90"/>
      <c r="L195" s="90"/>
    </row>
    <row r="196" spans="1:12" s="133" customFormat="1" ht="12.75">
      <c r="A196" s="78">
        <v>169</v>
      </c>
      <c r="B196" s="294"/>
      <c r="C196" s="295"/>
      <c r="D196" s="92"/>
      <c r="E196" s="92"/>
      <c r="F196" s="92"/>
      <c r="G196" s="81"/>
      <c r="H196" s="81"/>
      <c r="I196" s="82"/>
      <c r="J196" s="82"/>
      <c r="K196" s="90"/>
      <c r="L196" s="90"/>
    </row>
    <row r="197" spans="1:12" s="133" customFormat="1" ht="12.75">
      <c r="A197" s="78">
        <v>170</v>
      </c>
      <c r="B197" s="294"/>
      <c r="C197" s="295"/>
      <c r="D197" s="92"/>
      <c r="E197" s="92"/>
      <c r="F197" s="92"/>
      <c r="G197" s="81"/>
      <c r="H197" s="81"/>
      <c r="I197" s="82"/>
      <c r="J197" s="82"/>
      <c r="K197" s="90"/>
      <c r="L197" s="90"/>
    </row>
    <row r="198" spans="1:12" s="133" customFormat="1" ht="12.75">
      <c r="A198" s="78">
        <v>171</v>
      </c>
      <c r="B198" s="294"/>
      <c r="C198" s="295"/>
      <c r="D198" s="92"/>
      <c r="E198" s="92"/>
      <c r="F198" s="92"/>
      <c r="G198" s="81"/>
      <c r="H198" s="81"/>
      <c r="I198" s="82"/>
      <c r="J198" s="82"/>
      <c r="K198" s="90"/>
      <c r="L198" s="90"/>
    </row>
    <row r="199" spans="1:12" s="133" customFormat="1" ht="12.75">
      <c r="A199" s="78">
        <v>172</v>
      </c>
      <c r="B199" s="294"/>
      <c r="C199" s="295"/>
      <c r="D199" s="92"/>
      <c r="E199" s="92"/>
      <c r="F199" s="92"/>
      <c r="G199" s="81"/>
      <c r="H199" s="81"/>
      <c r="I199" s="82"/>
      <c r="J199" s="82"/>
      <c r="K199" s="90"/>
      <c r="L199" s="90"/>
    </row>
    <row r="200" spans="1:12" s="133" customFormat="1" ht="12.75">
      <c r="A200" s="78">
        <v>173</v>
      </c>
      <c r="B200" s="294"/>
      <c r="C200" s="295"/>
      <c r="D200" s="92"/>
      <c r="E200" s="92"/>
      <c r="F200" s="92"/>
      <c r="G200" s="81"/>
      <c r="H200" s="81"/>
      <c r="I200" s="82"/>
      <c r="J200" s="82"/>
      <c r="K200" s="90"/>
      <c r="L200" s="90"/>
    </row>
    <row r="201" spans="1:12" s="133" customFormat="1" ht="12.75">
      <c r="A201" s="78">
        <v>174</v>
      </c>
      <c r="B201" s="294"/>
      <c r="C201" s="295"/>
      <c r="D201" s="92"/>
      <c r="E201" s="92"/>
      <c r="F201" s="92"/>
      <c r="G201" s="81"/>
      <c r="H201" s="81"/>
      <c r="I201" s="82"/>
      <c r="J201" s="82"/>
      <c r="K201" s="90"/>
      <c r="L201" s="90"/>
    </row>
    <row r="202" spans="1:12" s="133" customFormat="1" ht="12.75">
      <c r="A202" s="78">
        <v>175</v>
      </c>
      <c r="B202" s="294"/>
      <c r="C202" s="295"/>
      <c r="D202" s="92"/>
      <c r="E202" s="92"/>
      <c r="F202" s="92"/>
      <c r="G202" s="81"/>
      <c r="H202" s="81"/>
      <c r="I202" s="82"/>
      <c r="J202" s="82"/>
      <c r="K202" s="90"/>
      <c r="L202" s="90"/>
    </row>
    <row r="203" spans="1:12" s="133" customFormat="1" ht="12.75">
      <c r="A203" s="78">
        <v>176</v>
      </c>
      <c r="B203" s="294"/>
      <c r="C203" s="295"/>
      <c r="D203" s="92"/>
      <c r="E203" s="92"/>
      <c r="F203" s="92"/>
      <c r="G203" s="81"/>
      <c r="H203" s="81"/>
      <c r="I203" s="82"/>
      <c r="J203" s="82"/>
      <c r="K203" s="90"/>
      <c r="L203" s="90"/>
    </row>
    <row r="204" spans="1:12" s="133" customFormat="1" ht="12.75">
      <c r="A204" s="78">
        <v>177</v>
      </c>
      <c r="B204" s="294"/>
      <c r="C204" s="295"/>
      <c r="D204" s="92"/>
      <c r="E204" s="92"/>
      <c r="F204" s="92"/>
      <c r="G204" s="81"/>
      <c r="H204" s="81"/>
      <c r="I204" s="82"/>
      <c r="J204" s="82"/>
      <c r="K204" s="90"/>
      <c r="L204" s="90"/>
    </row>
    <row r="205" spans="1:12" s="133" customFormat="1" ht="12.75">
      <c r="A205" s="78">
        <v>178</v>
      </c>
      <c r="B205" s="294"/>
      <c r="C205" s="295"/>
      <c r="D205" s="92"/>
      <c r="E205" s="92"/>
      <c r="F205" s="92"/>
      <c r="G205" s="81"/>
      <c r="H205" s="81"/>
      <c r="I205" s="82"/>
      <c r="J205" s="82"/>
      <c r="K205" s="90"/>
      <c r="L205" s="90"/>
    </row>
    <row r="206" spans="1:12" s="133" customFormat="1" ht="12.75">
      <c r="A206" s="78">
        <v>179</v>
      </c>
      <c r="B206" s="294"/>
      <c r="C206" s="295"/>
      <c r="D206" s="92"/>
      <c r="E206" s="92"/>
      <c r="F206" s="92"/>
      <c r="G206" s="81"/>
      <c r="H206" s="81"/>
      <c r="I206" s="82"/>
      <c r="J206" s="82"/>
      <c r="K206" s="90"/>
      <c r="L206" s="90"/>
    </row>
    <row r="207" spans="1:12" s="133" customFormat="1" ht="12.75">
      <c r="A207" s="78">
        <v>180</v>
      </c>
      <c r="B207" s="294"/>
      <c r="C207" s="295"/>
      <c r="D207" s="92"/>
      <c r="E207" s="92"/>
      <c r="F207" s="92"/>
      <c r="G207" s="81"/>
      <c r="H207" s="81"/>
      <c r="I207" s="82"/>
      <c r="J207" s="82"/>
      <c r="K207" s="90"/>
      <c r="L207" s="90"/>
    </row>
    <row r="208" spans="1:12" s="133" customFormat="1" ht="12.75">
      <c r="A208" s="78">
        <v>181</v>
      </c>
      <c r="B208" s="294"/>
      <c r="C208" s="295"/>
      <c r="D208" s="92"/>
      <c r="E208" s="92"/>
      <c r="F208" s="92"/>
      <c r="G208" s="81"/>
      <c r="H208" s="81"/>
      <c r="I208" s="82"/>
      <c r="J208" s="82"/>
      <c r="K208" s="90"/>
      <c r="L208" s="90"/>
    </row>
    <row r="209" spans="1:12" s="133" customFormat="1" ht="12.75">
      <c r="A209" s="78">
        <v>182</v>
      </c>
      <c r="B209" s="294"/>
      <c r="C209" s="295"/>
      <c r="D209" s="92"/>
      <c r="E209" s="92"/>
      <c r="F209" s="92"/>
      <c r="G209" s="81"/>
      <c r="H209" s="81"/>
      <c r="I209" s="82"/>
      <c r="J209" s="82"/>
      <c r="K209" s="90"/>
      <c r="L209" s="90"/>
    </row>
    <row r="210" spans="1:12" s="133" customFormat="1" ht="12.75">
      <c r="A210" s="78">
        <v>183</v>
      </c>
      <c r="B210" s="294"/>
      <c r="C210" s="295"/>
      <c r="D210" s="92"/>
      <c r="E210" s="92"/>
      <c r="F210" s="92"/>
      <c r="G210" s="81"/>
      <c r="H210" s="81"/>
      <c r="I210" s="82"/>
      <c r="J210" s="82"/>
      <c r="K210" s="90"/>
      <c r="L210" s="90"/>
    </row>
    <row r="211" spans="1:12" s="133" customFormat="1" ht="12.75">
      <c r="A211" s="78">
        <v>184</v>
      </c>
      <c r="B211" s="294"/>
      <c r="C211" s="295"/>
      <c r="D211" s="92"/>
      <c r="E211" s="92"/>
      <c r="F211" s="92"/>
      <c r="G211" s="81"/>
      <c r="H211" s="81"/>
      <c r="I211" s="82"/>
      <c r="J211" s="82"/>
      <c r="K211" s="90"/>
      <c r="L211" s="90"/>
    </row>
    <row r="212" spans="1:12" s="133" customFormat="1" ht="12.75">
      <c r="A212" s="78">
        <v>185</v>
      </c>
      <c r="B212" s="294"/>
      <c r="C212" s="295"/>
      <c r="D212" s="92"/>
      <c r="E212" s="92"/>
      <c r="F212" s="92"/>
      <c r="G212" s="81"/>
      <c r="H212" s="81"/>
      <c r="I212" s="82"/>
      <c r="J212" s="82"/>
      <c r="K212" s="90"/>
      <c r="L212" s="90"/>
    </row>
    <row r="213" spans="1:12" s="133" customFormat="1" ht="12.75">
      <c r="A213" s="78">
        <v>186</v>
      </c>
      <c r="B213" s="294"/>
      <c r="C213" s="295"/>
      <c r="D213" s="92"/>
      <c r="E213" s="92"/>
      <c r="F213" s="92"/>
      <c r="G213" s="81"/>
      <c r="H213" s="81"/>
      <c r="I213" s="82"/>
      <c r="J213" s="82"/>
      <c r="K213" s="90"/>
      <c r="L213" s="90"/>
    </row>
    <row r="214" spans="1:12" s="133" customFormat="1" ht="12.75">
      <c r="A214" s="78">
        <v>187</v>
      </c>
      <c r="B214" s="294"/>
      <c r="C214" s="295"/>
      <c r="D214" s="92"/>
      <c r="E214" s="92"/>
      <c r="F214" s="92"/>
      <c r="G214" s="81"/>
      <c r="H214" s="81"/>
      <c r="I214" s="82"/>
      <c r="J214" s="82"/>
      <c r="K214" s="90"/>
      <c r="L214" s="90"/>
    </row>
    <row r="215" spans="1:12" s="133" customFormat="1" ht="12.75">
      <c r="A215" s="78">
        <v>188</v>
      </c>
      <c r="B215" s="294"/>
      <c r="C215" s="295"/>
      <c r="D215" s="92"/>
      <c r="E215" s="92"/>
      <c r="F215" s="92"/>
      <c r="G215" s="81"/>
      <c r="H215" s="81"/>
      <c r="I215" s="82"/>
      <c r="J215" s="82"/>
      <c r="K215" s="90"/>
      <c r="L215" s="90"/>
    </row>
    <row r="216" spans="1:12" s="133" customFormat="1" ht="12.75">
      <c r="A216" s="78">
        <v>189</v>
      </c>
      <c r="B216" s="294"/>
      <c r="C216" s="295"/>
      <c r="D216" s="92"/>
      <c r="E216" s="92"/>
      <c r="F216" s="92"/>
      <c r="G216" s="81"/>
      <c r="H216" s="81"/>
      <c r="I216" s="82"/>
      <c r="J216" s="82"/>
      <c r="K216" s="90"/>
      <c r="L216" s="90"/>
    </row>
    <row r="217" spans="1:12" s="133" customFormat="1" ht="12.75">
      <c r="A217" s="78">
        <v>190</v>
      </c>
      <c r="B217" s="294"/>
      <c r="C217" s="295"/>
      <c r="D217" s="92"/>
      <c r="E217" s="92"/>
      <c r="F217" s="92"/>
      <c r="G217" s="81"/>
      <c r="H217" s="81"/>
      <c r="I217" s="82"/>
      <c r="J217" s="82"/>
      <c r="K217" s="90"/>
      <c r="L217" s="90"/>
    </row>
    <row r="218" spans="1:12" s="133" customFormat="1" ht="12.75">
      <c r="A218" s="78">
        <v>191</v>
      </c>
      <c r="B218" s="294"/>
      <c r="C218" s="295"/>
      <c r="D218" s="92"/>
      <c r="E218" s="92"/>
      <c r="F218" s="92"/>
      <c r="G218" s="81"/>
      <c r="H218" s="81"/>
      <c r="I218" s="82"/>
      <c r="J218" s="82"/>
      <c r="K218" s="90"/>
      <c r="L218" s="90"/>
    </row>
    <row r="219" spans="1:12" s="133" customFormat="1" ht="12.75">
      <c r="A219" s="78">
        <v>192</v>
      </c>
      <c r="B219" s="294"/>
      <c r="C219" s="295"/>
      <c r="D219" s="92"/>
      <c r="E219" s="92"/>
      <c r="F219" s="92"/>
      <c r="G219" s="81"/>
      <c r="H219" s="81"/>
      <c r="I219" s="82"/>
      <c r="J219" s="82"/>
      <c r="K219" s="90"/>
      <c r="L219" s="90"/>
    </row>
    <row r="220" spans="1:12" s="133" customFormat="1" ht="12.75">
      <c r="A220" s="78">
        <v>193</v>
      </c>
      <c r="B220" s="294"/>
      <c r="C220" s="295"/>
      <c r="D220" s="92"/>
      <c r="E220" s="92"/>
      <c r="F220" s="92"/>
      <c r="G220" s="81"/>
      <c r="H220" s="81"/>
      <c r="I220" s="82"/>
      <c r="J220" s="82"/>
      <c r="K220" s="90"/>
      <c r="L220" s="90"/>
    </row>
    <row r="221" spans="1:12" s="133" customFormat="1" ht="12.75">
      <c r="A221" s="78">
        <v>194</v>
      </c>
      <c r="B221" s="294"/>
      <c r="C221" s="295"/>
      <c r="D221" s="92"/>
      <c r="E221" s="92"/>
      <c r="F221" s="92"/>
      <c r="G221" s="81"/>
      <c r="H221" s="81"/>
      <c r="I221" s="82"/>
      <c r="J221" s="82"/>
      <c r="K221" s="90"/>
      <c r="L221" s="90"/>
    </row>
    <row r="222" spans="1:12" s="133" customFormat="1" ht="12.75">
      <c r="A222" s="78">
        <v>195</v>
      </c>
      <c r="B222" s="294"/>
      <c r="C222" s="295"/>
      <c r="D222" s="92"/>
      <c r="E222" s="92"/>
      <c r="F222" s="92"/>
      <c r="G222" s="81"/>
      <c r="H222" s="81"/>
      <c r="I222" s="82"/>
      <c r="J222" s="82"/>
      <c r="K222" s="90"/>
      <c r="L222" s="90"/>
    </row>
    <row r="223" spans="1:12" s="133" customFormat="1" ht="12.75">
      <c r="A223" s="78">
        <v>196</v>
      </c>
      <c r="B223" s="294"/>
      <c r="C223" s="295"/>
      <c r="D223" s="92"/>
      <c r="E223" s="92"/>
      <c r="F223" s="92"/>
      <c r="G223" s="81"/>
      <c r="H223" s="81"/>
      <c r="I223" s="82"/>
      <c r="J223" s="82"/>
      <c r="K223" s="90"/>
      <c r="L223" s="90"/>
    </row>
    <row r="224" spans="1:12" s="133" customFormat="1" ht="12.75">
      <c r="A224" s="78">
        <v>197</v>
      </c>
      <c r="B224" s="294"/>
      <c r="C224" s="295"/>
      <c r="D224" s="92"/>
      <c r="E224" s="92"/>
      <c r="F224" s="92"/>
      <c r="G224" s="81"/>
      <c r="H224" s="81"/>
      <c r="I224" s="82"/>
      <c r="J224" s="82"/>
      <c r="K224" s="90"/>
      <c r="L224" s="90"/>
    </row>
    <row r="225" spans="1:12" s="133" customFormat="1" ht="12.75">
      <c r="A225" s="78">
        <v>198</v>
      </c>
      <c r="B225" s="294"/>
      <c r="C225" s="295"/>
      <c r="D225" s="92"/>
      <c r="E225" s="92"/>
      <c r="F225" s="92"/>
      <c r="G225" s="81"/>
      <c r="H225" s="81"/>
      <c r="I225" s="82"/>
      <c r="J225" s="82"/>
      <c r="K225" s="90"/>
      <c r="L225" s="90"/>
    </row>
    <row r="226" spans="1:12" s="133" customFormat="1" ht="12.75">
      <c r="A226" s="78">
        <v>199</v>
      </c>
      <c r="B226" s="294"/>
      <c r="C226" s="295"/>
      <c r="D226" s="92"/>
      <c r="E226" s="92"/>
      <c r="F226" s="92"/>
      <c r="G226" s="81"/>
      <c r="H226" s="81"/>
      <c r="I226" s="82"/>
      <c r="J226" s="82"/>
      <c r="K226" s="90"/>
      <c r="L226" s="90"/>
    </row>
    <row r="227" spans="1:12" s="133" customFormat="1" ht="12.75">
      <c r="A227" s="78">
        <v>200</v>
      </c>
      <c r="B227" s="294"/>
      <c r="C227" s="295"/>
      <c r="D227" s="92"/>
      <c r="E227" s="92"/>
      <c r="F227" s="92"/>
      <c r="G227" s="81"/>
      <c r="H227" s="81"/>
      <c r="I227" s="82"/>
      <c r="J227" s="82"/>
      <c r="K227" s="90"/>
      <c r="L227" s="90"/>
    </row>
    <row r="228" spans="1:12" s="133" customFormat="1" ht="12.75">
      <c r="A228" s="78">
        <v>201</v>
      </c>
      <c r="B228" s="294"/>
      <c r="C228" s="295"/>
      <c r="D228" s="92"/>
      <c r="E228" s="92"/>
      <c r="F228" s="92"/>
      <c r="G228" s="81"/>
      <c r="H228" s="81"/>
      <c r="I228" s="82"/>
      <c r="J228" s="82"/>
      <c r="K228" s="90"/>
      <c r="L228" s="90"/>
    </row>
    <row r="229" spans="1:12" s="133" customFormat="1" ht="12.75">
      <c r="A229" s="78">
        <v>202</v>
      </c>
      <c r="B229" s="294"/>
      <c r="C229" s="295"/>
      <c r="D229" s="92"/>
      <c r="E229" s="92"/>
      <c r="F229" s="92"/>
      <c r="G229" s="81"/>
      <c r="H229" s="81"/>
      <c r="I229" s="82"/>
      <c r="J229" s="82"/>
      <c r="K229" s="90"/>
      <c r="L229" s="90"/>
    </row>
    <row r="230" spans="1:12" s="133" customFormat="1" ht="12.75">
      <c r="A230" s="78">
        <v>203</v>
      </c>
      <c r="B230" s="294"/>
      <c r="C230" s="295"/>
      <c r="D230" s="92"/>
      <c r="E230" s="92"/>
      <c r="F230" s="92"/>
      <c r="G230" s="81"/>
      <c r="H230" s="81"/>
      <c r="I230" s="82"/>
      <c r="J230" s="82"/>
      <c r="K230" s="90"/>
      <c r="L230" s="90"/>
    </row>
    <row r="231" spans="1:12" s="133" customFormat="1" ht="12.75">
      <c r="A231" s="78">
        <v>204</v>
      </c>
      <c r="B231" s="294"/>
      <c r="C231" s="295"/>
      <c r="D231" s="92"/>
      <c r="E231" s="92"/>
      <c r="F231" s="92"/>
      <c r="G231" s="81"/>
      <c r="H231" s="81"/>
      <c r="I231" s="82"/>
      <c r="J231" s="82"/>
      <c r="K231" s="90"/>
      <c r="L231" s="90"/>
    </row>
    <row r="232" spans="1:12" s="133" customFormat="1" ht="12.75">
      <c r="A232" s="78">
        <v>205</v>
      </c>
      <c r="B232" s="294"/>
      <c r="C232" s="295"/>
      <c r="D232" s="92"/>
      <c r="E232" s="92"/>
      <c r="F232" s="92"/>
      <c r="G232" s="81"/>
      <c r="H232" s="81"/>
      <c r="I232" s="82"/>
      <c r="J232" s="82"/>
      <c r="K232" s="90"/>
      <c r="L232" s="90"/>
    </row>
    <row r="233" spans="1:12" s="133" customFormat="1" ht="12.75">
      <c r="A233" s="78">
        <v>206</v>
      </c>
      <c r="B233" s="294"/>
      <c r="C233" s="295"/>
      <c r="D233" s="92"/>
      <c r="E233" s="92"/>
      <c r="F233" s="92"/>
      <c r="G233" s="81"/>
      <c r="H233" s="81"/>
      <c r="I233" s="82"/>
      <c r="J233" s="82"/>
      <c r="K233" s="90"/>
      <c r="L233" s="90"/>
    </row>
    <row r="234" spans="1:12" s="133" customFormat="1" ht="12.75">
      <c r="A234" s="78">
        <v>207</v>
      </c>
      <c r="B234" s="294"/>
      <c r="C234" s="295"/>
      <c r="D234" s="92"/>
      <c r="E234" s="92"/>
      <c r="F234" s="92"/>
      <c r="G234" s="81"/>
      <c r="H234" s="81"/>
      <c r="I234" s="82"/>
      <c r="J234" s="82"/>
      <c r="K234" s="90"/>
      <c r="L234" s="90"/>
    </row>
    <row r="235" spans="1:12" s="133" customFormat="1" ht="12.75">
      <c r="A235" s="78">
        <v>208</v>
      </c>
      <c r="B235" s="294"/>
      <c r="C235" s="295"/>
      <c r="D235" s="92"/>
      <c r="E235" s="92"/>
      <c r="F235" s="92"/>
      <c r="G235" s="81"/>
      <c r="H235" s="81"/>
      <c r="I235" s="82"/>
      <c r="J235" s="82"/>
      <c r="K235" s="90"/>
      <c r="L235" s="90"/>
    </row>
    <row r="236" spans="1:12" s="133" customFormat="1" ht="12.75">
      <c r="A236" s="78">
        <v>209</v>
      </c>
      <c r="B236" s="294"/>
      <c r="C236" s="295"/>
      <c r="D236" s="92"/>
      <c r="E236" s="92"/>
      <c r="F236" s="92"/>
      <c r="G236" s="81"/>
      <c r="H236" s="81"/>
      <c r="I236" s="82"/>
      <c r="J236" s="82"/>
      <c r="K236" s="90"/>
      <c r="L236" s="90"/>
    </row>
    <row r="237" spans="1:12" s="133" customFormat="1" ht="12.75">
      <c r="A237" s="78">
        <v>210</v>
      </c>
      <c r="B237" s="294"/>
      <c r="C237" s="295"/>
      <c r="D237" s="92"/>
      <c r="E237" s="92"/>
      <c r="F237" s="92"/>
      <c r="G237" s="81"/>
      <c r="H237" s="81"/>
      <c r="I237" s="82"/>
      <c r="J237" s="82"/>
      <c r="K237" s="90"/>
      <c r="L237" s="90"/>
    </row>
    <row r="238" spans="1:12" s="133" customFormat="1" ht="12.75">
      <c r="A238" s="78">
        <v>211</v>
      </c>
      <c r="B238" s="294"/>
      <c r="C238" s="295"/>
      <c r="D238" s="92"/>
      <c r="E238" s="92"/>
      <c r="F238" s="92"/>
      <c r="G238" s="81"/>
      <c r="H238" s="81"/>
      <c r="I238" s="82"/>
      <c r="J238" s="82"/>
      <c r="K238" s="90"/>
      <c r="L238" s="90"/>
    </row>
    <row r="239" spans="1:12" s="133" customFormat="1" ht="12.75">
      <c r="A239" s="78">
        <v>212</v>
      </c>
      <c r="B239" s="294"/>
      <c r="C239" s="295"/>
      <c r="D239" s="92"/>
      <c r="E239" s="92"/>
      <c r="F239" s="92"/>
      <c r="G239" s="81"/>
      <c r="H239" s="81"/>
      <c r="I239" s="82"/>
      <c r="J239" s="82"/>
      <c r="K239" s="90"/>
      <c r="L239" s="90"/>
    </row>
    <row r="240" spans="1:12" s="133" customFormat="1" ht="12.75">
      <c r="A240" s="78">
        <v>213</v>
      </c>
      <c r="B240" s="294"/>
      <c r="C240" s="295"/>
      <c r="D240" s="92"/>
      <c r="E240" s="92"/>
      <c r="F240" s="92"/>
      <c r="G240" s="81"/>
      <c r="H240" s="81"/>
      <c r="I240" s="82"/>
      <c r="J240" s="82"/>
      <c r="K240" s="90"/>
      <c r="L240" s="90"/>
    </row>
    <row r="241" spans="1:12" s="133" customFormat="1" ht="12.75">
      <c r="A241" s="78">
        <v>214</v>
      </c>
      <c r="B241" s="294"/>
      <c r="C241" s="295"/>
      <c r="D241" s="92"/>
      <c r="E241" s="92"/>
      <c r="F241" s="92"/>
      <c r="G241" s="81"/>
      <c r="H241" s="81"/>
      <c r="I241" s="82"/>
      <c r="J241" s="82"/>
      <c r="K241" s="90"/>
      <c r="L241" s="90"/>
    </row>
    <row r="242" spans="1:12" s="133" customFormat="1" ht="12.75">
      <c r="A242" s="78">
        <v>215</v>
      </c>
      <c r="B242" s="294"/>
      <c r="C242" s="295"/>
      <c r="D242" s="92"/>
      <c r="E242" s="92"/>
      <c r="F242" s="92"/>
      <c r="G242" s="81"/>
      <c r="H242" s="81"/>
      <c r="I242" s="82"/>
      <c r="J242" s="82"/>
      <c r="K242" s="90"/>
      <c r="L242" s="90"/>
    </row>
    <row r="243" spans="1:12" s="133" customFormat="1" ht="12.75">
      <c r="A243" s="78">
        <v>216</v>
      </c>
      <c r="B243" s="294"/>
      <c r="C243" s="295"/>
      <c r="D243" s="92"/>
      <c r="E243" s="92"/>
      <c r="F243" s="92"/>
      <c r="G243" s="81"/>
      <c r="H243" s="81"/>
      <c r="I243" s="82"/>
      <c r="J243" s="82"/>
      <c r="K243" s="90"/>
      <c r="L243" s="90"/>
    </row>
    <row r="244" spans="1:12" s="133" customFormat="1" ht="12.75">
      <c r="A244" s="78">
        <v>217</v>
      </c>
      <c r="B244" s="294"/>
      <c r="C244" s="295"/>
      <c r="D244" s="92"/>
      <c r="E244" s="92"/>
      <c r="F244" s="92"/>
      <c r="G244" s="81"/>
      <c r="H244" s="81"/>
      <c r="I244" s="82"/>
      <c r="J244" s="82"/>
      <c r="K244" s="90"/>
      <c r="L244" s="90"/>
    </row>
    <row r="245" spans="1:12" s="133" customFormat="1" ht="12.75">
      <c r="A245" s="78">
        <v>218</v>
      </c>
      <c r="B245" s="294"/>
      <c r="C245" s="295"/>
      <c r="D245" s="92"/>
      <c r="E245" s="92"/>
      <c r="F245" s="92"/>
      <c r="G245" s="81"/>
      <c r="H245" s="81"/>
      <c r="I245" s="82"/>
      <c r="J245" s="82"/>
      <c r="K245" s="90"/>
      <c r="L245" s="90"/>
    </row>
    <row r="246" spans="1:12" s="133" customFormat="1" ht="12.75">
      <c r="A246" s="78">
        <v>219</v>
      </c>
      <c r="B246" s="294"/>
      <c r="C246" s="295"/>
      <c r="D246" s="92"/>
      <c r="E246" s="92"/>
      <c r="F246" s="92"/>
      <c r="G246" s="81"/>
      <c r="H246" s="81"/>
      <c r="I246" s="82"/>
      <c r="J246" s="82"/>
      <c r="K246" s="90"/>
      <c r="L246" s="90"/>
    </row>
    <row r="247" spans="1:12" s="133" customFormat="1" ht="12.75">
      <c r="A247" s="78">
        <v>220</v>
      </c>
      <c r="B247" s="294"/>
      <c r="C247" s="295"/>
      <c r="D247" s="92"/>
      <c r="E247" s="92"/>
      <c r="F247" s="92"/>
      <c r="G247" s="81"/>
      <c r="H247" s="81"/>
      <c r="I247" s="82"/>
      <c r="J247" s="82"/>
      <c r="K247" s="90"/>
      <c r="L247" s="90"/>
    </row>
    <row r="248" spans="1:12" s="133" customFormat="1" ht="12.75">
      <c r="A248" s="78">
        <v>221</v>
      </c>
      <c r="B248" s="294"/>
      <c r="C248" s="295"/>
      <c r="D248" s="92"/>
      <c r="E248" s="92"/>
      <c r="F248" s="92"/>
      <c r="G248" s="81"/>
      <c r="H248" s="81"/>
      <c r="I248" s="82"/>
      <c r="J248" s="82"/>
      <c r="K248" s="90"/>
      <c r="L248" s="90"/>
    </row>
    <row r="249" spans="1:12" s="133" customFormat="1" ht="12.75">
      <c r="A249" s="78">
        <v>222</v>
      </c>
      <c r="B249" s="294"/>
      <c r="C249" s="295"/>
      <c r="D249" s="92"/>
      <c r="E249" s="92"/>
      <c r="F249" s="92"/>
      <c r="G249" s="81"/>
      <c r="H249" s="81"/>
      <c r="I249" s="82"/>
      <c r="J249" s="82"/>
      <c r="K249" s="90"/>
      <c r="L249" s="90"/>
    </row>
    <row r="250" spans="1:12" s="133" customFormat="1" ht="12.75">
      <c r="A250" s="78">
        <v>223</v>
      </c>
      <c r="B250" s="294"/>
      <c r="C250" s="295"/>
      <c r="D250" s="92"/>
      <c r="E250" s="92"/>
      <c r="F250" s="92"/>
      <c r="G250" s="81"/>
      <c r="H250" s="81"/>
      <c r="I250" s="82"/>
      <c r="J250" s="82"/>
      <c r="K250" s="90"/>
      <c r="L250" s="90"/>
    </row>
    <row r="251" spans="1:12" s="133" customFormat="1" ht="12.75">
      <c r="A251" s="78">
        <v>224</v>
      </c>
      <c r="B251" s="294"/>
      <c r="C251" s="295"/>
      <c r="D251" s="92"/>
      <c r="E251" s="92"/>
      <c r="F251" s="92"/>
      <c r="G251" s="81"/>
      <c r="H251" s="81"/>
      <c r="I251" s="82"/>
      <c r="J251" s="82"/>
      <c r="K251" s="90"/>
      <c r="L251" s="90"/>
    </row>
    <row r="252" spans="1:12" s="133" customFormat="1" ht="12.75">
      <c r="A252" s="78">
        <v>225</v>
      </c>
      <c r="B252" s="294"/>
      <c r="C252" s="295"/>
      <c r="D252" s="92"/>
      <c r="E252" s="92"/>
      <c r="F252" s="92"/>
      <c r="G252" s="81"/>
      <c r="H252" s="81"/>
      <c r="I252" s="82"/>
      <c r="J252" s="82"/>
      <c r="K252" s="90"/>
      <c r="L252" s="90"/>
    </row>
    <row r="253" spans="1:12" s="133" customFormat="1" ht="12.75">
      <c r="A253" s="78">
        <v>226</v>
      </c>
      <c r="B253" s="294"/>
      <c r="C253" s="295"/>
      <c r="D253" s="92"/>
      <c r="E253" s="92"/>
      <c r="F253" s="92"/>
      <c r="G253" s="81"/>
      <c r="H253" s="81"/>
      <c r="I253" s="82"/>
      <c r="J253" s="82"/>
      <c r="K253" s="90"/>
      <c r="L253" s="90"/>
    </row>
    <row r="254" spans="1:12" s="133" customFormat="1" ht="12.75">
      <c r="A254" s="78">
        <v>227</v>
      </c>
      <c r="B254" s="294"/>
      <c r="C254" s="295"/>
      <c r="D254" s="92"/>
      <c r="E254" s="92"/>
      <c r="F254" s="92"/>
      <c r="G254" s="81"/>
      <c r="H254" s="81"/>
      <c r="I254" s="82"/>
      <c r="J254" s="82"/>
      <c r="K254" s="90"/>
      <c r="L254" s="90"/>
    </row>
    <row r="255" spans="1:12" s="133" customFormat="1" ht="12.75">
      <c r="A255" s="78">
        <v>228</v>
      </c>
      <c r="B255" s="294"/>
      <c r="C255" s="295"/>
      <c r="D255" s="92"/>
      <c r="E255" s="92"/>
      <c r="F255" s="92"/>
      <c r="G255" s="81"/>
      <c r="H255" s="81"/>
      <c r="I255" s="82"/>
      <c r="J255" s="82"/>
      <c r="K255" s="90"/>
      <c r="L255" s="90"/>
    </row>
    <row r="256" spans="1:12" s="133" customFormat="1" ht="12.75">
      <c r="A256" s="78">
        <v>229</v>
      </c>
      <c r="B256" s="294"/>
      <c r="C256" s="295"/>
      <c r="D256" s="92"/>
      <c r="E256" s="92"/>
      <c r="F256" s="92"/>
      <c r="G256" s="81"/>
      <c r="H256" s="81"/>
      <c r="I256" s="82"/>
      <c r="J256" s="82"/>
      <c r="K256" s="90"/>
      <c r="L256" s="90"/>
    </row>
    <row r="257" spans="1:12" s="133" customFormat="1" ht="12.75">
      <c r="A257" s="78">
        <v>230</v>
      </c>
      <c r="B257" s="294"/>
      <c r="C257" s="295"/>
      <c r="D257" s="92"/>
      <c r="E257" s="92"/>
      <c r="F257" s="92"/>
      <c r="G257" s="81"/>
      <c r="H257" s="81"/>
      <c r="I257" s="82"/>
      <c r="J257" s="82"/>
      <c r="K257" s="90"/>
      <c r="L257" s="90"/>
    </row>
    <row r="258" spans="1:12" s="133" customFormat="1" ht="12.75">
      <c r="A258" s="78">
        <v>231</v>
      </c>
      <c r="B258" s="294"/>
      <c r="C258" s="295"/>
      <c r="D258" s="92"/>
      <c r="E258" s="92"/>
      <c r="F258" s="92"/>
      <c r="G258" s="81"/>
      <c r="H258" s="81"/>
      <c r="I258" s="82"/>
      <c r="J258" s="82"/>
      <c r="K258" s="90"/>
      <c r="L258" s="90"/>
    </row>
    <row r="259" spans="1:12" s="133" customFormat="1" ht="12.75">
      <c r="A259" s="78">
        <v>232</v>
      </c>
      <c r="B259" s="294"/>
      <c r="C259" s="295"/>
      <c r="D259" s="92"/>
      <c r="E259" s="92"/>
      <c r="F259" s="92"/>
      <c r="G259" s="81"/>
      <c r="H259" s="81"/>
      <c r="I259" s="82"/>
      <c r="J259" s="82"/>
      <c r="K259" s="90"/>
      <c r="L259" s="90"/>
    </row>
    <row r="260" spans="1:12" s="133" customFormat="1" ht="12.75">
      <c r="A260" s="78">
        <v>233</v>
      </c>
      <c r="B260" s="294"/>
      <c r="C260" s="295"/>
      <c r="D260" s="92"/>
      <c r="E260" s="92"/>
      <c r="F260" s="92"/>
      <c r="G260" s="81"/>
      <c r="H260" s="81"/>
      <c r="I260" s="82"/>
      <c r="J260" s="82"/>
      <c r="K260" s="90"/>
      <c r="L260" s="90"/>
    </row>
    <row r="261" spans="1:12" s="133" customFormat="1" ht="12.75">
      <c r="A261" s="78">
        <v>234</v>
      </c>
      <c r="B261" s="294"/>
      <c r="C261" s="295"/>
      <c r="D261" s="92"/>
      <c r="E261" s="92"/>
      <c r="F261" s="92"/>
      <c r="G261" s="81"/>
      <c r="H261" s="81"/>
      <c r="I261" s="82"/>
      <c r="J261" s="82"/>
      <c r="K261" s="90"/>
      <c r="L261" s="90"/>
    </row>
    <row r="262" spans="1:12" s="133" customFormat="1" ht="12.75">
      <c r="A262" s="78">
        <v>235</v>
      </c>
      <c r="B262" s="294"/>
      <c r="C262" s="295"/>
      <c r="D262" s="92"/>
      <c r="E262" s="92"/>
      <c r="F262" s="92"/>
      <c r="G262" s="81"/>
      <c r="H262" s="81"/>
      <c r="I262" s="82"/>
      <c r="J262" s="82"/>
      <c r="K262" s="90"/>
      <c r="L262" s="90"/>
    </row>
    <row r="263" spans="1:12" s="133" customFormat="1" ht="12.75">
      <c r="A263" s="78">
        <v>236</v>
      </c>
      <c r="B263" s="294"/>
      <c r="C263" s="295"/>
      <c r="D263" s="92"/>
      <c r="E263" s="92"/>
      <c r="F263" s="92"/>
      <c r="G263" s="81"/>
      <c r="H263" s="81"/>
      <c r="I263" s="82"/>
      <c r="J263" s="82"/>
      <c r="K263" s="90"/>
      <c r="L263" s="90"/>
    </row>
    <row r="264" spans="1:12" s="133" customFormat="1" ht="12.75">
      <c r="A264" s="78">
        <v>237</v>
      </c>
      <c r="B264" s="294"/>
      <c r="C264" s="295"/>
      <c r="D264" s="92"/>
      <c r="E264" s="92"/>
      <c r="F264" s="92"/>
      <c r="G264" s="81"/>
      <c r="H264" s="81"/>
      <c r="I264" s="82"/>
      <c r="J264" s="82"/>
      <c r="K264" s="90"/>
      <c r="L264" s="90"/>
    </row>
    <row r="265" spans="1:12" s="133" customFormat="1" ht="12.75">
      <c r="A265" s="78">
        <v>238</v>
      </c>
      <c r="B265" s="294"/>
      <c r="C265" s="295"/>
      <c r="D265" s="92"/>
      <c r="E265" s="92"/>
      <c r="F265" s="92"/>
      <c r="G265" s="81"/>
      <c r="H265" s="81"/>
      <c r="I265" s="82"/>
      <c r="J265" s="82"/>
      <c r="K265" s="90"/>
      <c r="L265" s="90"/>
    </row>
    <row r="266" spans="1:12" s="133" customFormat="1" ht="12.75">
      <c r="A266" s="78">
        <v>239</v>
      </c>
      <c r="B266" s="294"/>
      <c r="C266" s="295"/>
      <c r="D266" s="92"/>
      <c r="E266" s="92"/>
      <c r="F266" s="92"/>
      <c r="G266" s="81"/>
      <c r="H266" s="81"/>
      <c r="I266" s="82"/>
      <c r="J266" s="82"/>
      <c r="K266" s="90"/>
      <c r="L266" s="90"/>
    </row>
    <row r="267" spans="1:12" s="133" customFormat="1" ht="12.75">
      <c r="A267" s="78">
        <v>240</v>
      </c>
      <c r="B267" s="294"/>
      <c r="C267" s="295"/>
      <c r="D267" s="92"/>
      <c r="E267" s="92"/>
      <c r="F267" s="92"/>
      <c r="G267" s="81"/>
      <c r="H267" s="81"/>
      <c r="I267" s="82"/>
      <c r="J267" s="82"/>
      <c r="K267" s="90"/>
      <c r="L267" s="90"/>
    </row>
    <row r="268" spans="1:12" s="133" customFormat="1" ht="12.75">
      <c r="A268" s="78">
        <v>241</v>
      </c>
      <c r="B268" s="294"/>
      <c r="C268" s="295"/>
      <c r="D268" s="92"/>
      <c r="E268" s="92"/>
      <c r="F268" s="92"/>
      <c r="G268" s="81"/>
      <c r="H268" s="81"/>
      <c r="I268" s="82"/>
      <c r="J268" s="82"/>
      <c r="K268" s="90"/>
      <c r="L268" s="90"/>
    </row>
    <row r="269" spans="1:12" s="133" customFormat="1" ht="12.75">
      <c r="A269" s="78">
        <v>242</v>
      </c>
      <c r="B269" s="294"/>
      <c r="C269" s="295"/>
      <c r="D269" s="92"/>
      <c r="E269" s="92"/>
      <c r="F269" s="92"/>
      <c r="G269" s="81"/>
      <c r="H269" s="81"/>
      <c r="I269" s="82"/>
      <c r="J269" s="82"/>
      <c r="K269" s="90"/>
      <c r="L269" s="90"/>
    </row>
    <row r="270" spans="1:12" s="133" customFormat="1" ht="12.75">
      <c r="A270" s="78">
        <v>243</v>
      </c>
      <c r="B270" s="294"/>
      <c r="C270" s="295"/>
      <c r="D270" s="92"/>
      <c r="E270" s="92"/>
      <c r="F270" s="92"/>
      <c r="G270" s="81"/>
      <c r="H270" s="81"/>
      <c r="I270" s="82"/>
      <c r="J270" s="82"/>
      <c r="K270" s="90"/>
      <c r="L270" s="90"/>
    </row>
    <row r="271" spans="1:12" s="133" customFormat="1" ht="12.75">
      <c r="A271" s="78">
        <v>244</v>
      </c>
      <c r="B271" s="294"/>
      <c r="C271" s="295"/>
      <c r="D271" s="92"/>
      <c r="E271" s="92"/>
      <c r="F271" s="92"/>
      <c r="G271" s="81"/>
      <c r="H271" s="81"/>
      <c r="I271" s="82"/>
      <c r="J271" s="82"/>
      <c r="K271" s="90"/>
      <c r="L271" s="90"/>
    </row>
    <row r="272" spans="1:12" s="133" customFormat="1" ht="12.75">
      <c r="A272" s="78">
        <v>245</v>
      </c>
      <c r="B272" s="294"/>
      <c r="C272" s="295"/>
      <c r="D272" s="92"/>
      <c r="E272" s="92"/>
      <c r="F272" s="92"/>
      <c r="G272" s="81"/>
      <c r="H272" s="81"/>
      <c r="I272" s="82"/>
      <c r="J272" s="82"/>
      <c r="K272" s="90"/>
      <c r="L272" s="90"/>
    </row>
    <row r="273" spans="1:12" s="133" customFormat="1" ht="12.75">
      <c r="A273" s="78">
        <v>246</v>
      </c>
      <c r="B273" s="294"/>
      <c r="C273" s="295"/>
      <c r="D273" s="92"/>
      <c r="E273" s="92"/>
      <c r="F273" s="92"/>
      <c r="G273" s="81"/>
      <c r="H273" s="81"/>
      <c r="I273" s="82"/>
      <c r="J273" s="82"/>
      <c r="K273" s="90"/>
      <c r="L273" s="90"/>
    </row>
    <row r="274" spans="1:12" s="133" customFormat="1" ht="12.75">
      <c r="A274" s="78">
        <v>247</v>
      </c>
      <c r="B274" s="294"/>
      <c r="C274" s="295"/>
      <c r="D274" s="92"/>
      <c r="E274" s="92"/>
      <c r="F274" s="92"/>
      <c r="G274" s="81"/>
      <c r="H274" s="81"/>
      <c r="I274" s="82"/>
      <c r="J274" s="82"/>
      <c r="K274" s="90"/>
      <c r="L274" s="90"/>
    </row>
    <row r="275" spans="1:12" s="133" customFormat="1" ht="12.75">
      <c r="A275" s="78">
        <v>248</v>
      </c>
      <c r="B275" s="294"/>
      <c r="C275" s="295"/>
      <c r="D275" s="92"/>
      <c r="E275" s="92"/>
      <c r="F275" s="92"/>
      <c r="G275" s="81"/>
      <c r="H275" s="81"/>
      <c r="I275" s="82"/>
      <c r="J275" s="82"/>
      <c r="K275" s="90"/>
      <c r="L275" s="90"/>
    </row>
    <row r="276" spans="1:12" s="133" customFormat="1" ht="12.75">
      <c r="A276" s="78">
        <v>249</v>
      </c>
      <c r="B276" s="294"/>
      <c r="C276" s="295"/>
      <c r="D276" s="92"/>
      <c r="E276" s="92"/>
      <c r="F276" s="92"/>
      <c r="G276" s="81"/>
      <c r="H276" s="81"/>
      <c r="I276" s="82"/>
      <c r="J276" s="82"/>
      <c r="K276" s="90"/>
      <c r="L276" s="90"/>
    </row>
    <row r="277" spans="1:12" s="133" customFormat="1" ht="12.75">
      <c r="A277" s="78">
        <v>250</v>
      </c>
      <c r="B277" s="294"/>
      <c r="C277" s="295"/>
      <c r="D277" s="92"/>
      <c r="E277" s="92"/>
      <c r="F277" s="92"/>
      <c r="G277" s="81"/>
      <c r="H277" s="81"/>
      <c r="I277" s="82"/>
      <c r="J277" s="82"/>
      <c r="K277" s="90"/>
      <c r="L277" s="90"/>
    </row>
    <row r="278" spans="1:12" s="133" customFormat="1" ht="12.75">
      <c r="A278" s="78">
        <v>251</v>
      </c>
      <c r="B278" s="294"/>
      <c r="C278" s="295"/>
      <c r="D278" s="92"/>
      <c r="E278" s="92"/>
      <c r="F278" s="92"/>
      <c r="G278" s="81"/>
      <c r="H278" s="81"/>
      <c r="I278" s="82"/>
      <c r="J278" s="82"/>
      <c r="K278" s="90"/>
      <c r="L278" s="90"/>
    </row>
    <row r="279" spans="1:12" s="133" customFormat="1" ht="12.75">
      <c r="A279" s="78">
        <v>252</v>
      </c>
      <c r="B279" s="294"/>
      <c r="C279" s="295"/>
      <c r="D279" s="92"/>
      <c r="E279" s="92"/>
      <c r="F279" s="92"/>
      <c r="G279" s="81"/>
      <c r="H279" s="81"/>
      <c r="I279" s="82"/>
      <c r="J279" s="82"/>
      <c r="K279" s="90"/>
      <c r="L279" s="90"/>
    </row>
    <row r="280" spans="1:12" s="133" customFormat="1" ht="12.75">
      <c r="A280" s="78">
        <v>253</v>
      </c>
      <c r="B280" s="294"/>
      <c r="C280" s="295"/>
      <c r="D280" s="92"/>
      <c r="E280" s="92"/>
      <c r="F280" s="92"/>
      <c r="G280" s="81"/>
      <c r="H280" s="81"/>
      <c r="I280" s="82"/>
      <c r="J280" s="82"/>
      <c r="K280" s="90"/>
      <c r="L280" s="90"/>
    </row>
    <row r="281" spans="1:12" s="133" customFormat="1" ht="12.75">
      <c r="A281" s="78">
        <v>254</v>
      </c>
      <c r="B281" s="294"/>
      <c r="C281" s="295"/>
      <c r="D281" s="92"/>
      <c r="E281" s="92"/>
      <c r="F281" s="92"/>
      <c r="G281" s="81"/>
      <c r="H281" s="81"/>
      <c r="I281" s="82"/>
      <c r="J281" s="82"/>
      <c r="K281" s="90"/>
      <c r="L281" s="90"/>
    </row>
    <row r="282" spans="1:12" s="133" customFormat="1" ht="12.75">
      <c r="A282" s="78">
        <v>255</v>
      </c>
      <c r="B282" s="294"/>
      <c r="C282" s="295"/>
      <c r="D282" s="92"/>
      <c r="E282" s="92"/>
      <c r="F282" s="92"/>
      <c r="G282" s="81"/>
      <c r="H282" s="81"/>
      <c r="I282" s="82"/>
      <c r="J282" s="82"/>
      <c r="K282" s="90"/>
      <c r="L282" s="90"/>
    </row>
    <row r="283" spans="1:12" s="133" customFormat="1" ht="12.75">
      <c r="A283" s="78">
        <v>256</v>
      </c>
      <c r="B283" s="294"/>
      <c r="C283" s="295"/>
      <c r="D283" s="92"/>
      <c r="E283" s="92"/>
      <c r="F283" s="92"/>
      <c r="G283" s="81"/>
      <c r="H283" s="81"/>
      <c r="I283" s="82"/>
      <c r="J283" s="82"/>
      <c r="K283" s="90"/>
      <c r="L283" s="90"/>
    </row>
    <row r="284" spans="1:12" s="133" customFormat="1" ht="12.75">
      <c r="A284" s="78">
        <v>257</v>
      </c>
      <c r="B284" s="294"/>
      <c r="C284" s="295"/>
      <c r="D284" s="92"/>
      <c r="E284" s="92"/>
      <c r="F284" s="92"/>
      <c r="G284" s="81"/>
      <c r="H284" s="81"/>
      <c r="I284" s="82"/>
      <c r="J284" s="82"/>
      <c r="K284" s="90"/>
      <c r="L284" s="90"/>
    </row>
    <row r="285" spans="1:12" s="133" customFormat="1" ht="12.75">
      <c r="A285" s="78">
        <v>258</v>
      </c>
      <c r="B285" s="294"/>
      <c r="C285" s="295"/>
      <c r="D285" s="92"/>
      <c r="E285" s="92"/>
      <c r="F285" s="92"/>
      <c r="G285" s="81"/>
      <c r="H285" s="81"/>
      <c r="I285" s="82"/>
      <c r="J285" s="82"/>
      <c r="K285" s="90"/>
      <c r="L285" s="90"/>
    </row>
    <row r="286" spans="1:12" s="133" customFormat="1" ht="12.75">
      <c r="A286" s="78">
        <v>259</v>
      </c>
      <c r="B286" s="294"/>
      <c r="C286" s="295"/>
      <c r="D286" s="92"/>
      <c r="E286" s="92"/>
      <c r="F286" s="92"/>
      <c r="G286" s="81"/>
      <c r="H286" s="81"/>
      <c r="I286" s="82"/>
      <c r="J286" s="82"/>
      <c r="K286" s="90"/>
      <c r="L286" s="90"/>
    </row>
    <row r="287" spans="1:12" s="133" customFormat="1" ht="12.75">
      <c r="A287" s="78">
        <v>260</v>
      </c>
      <c r="B287" s="294"/>
      <c r="C287" s="295"/>
      <c r="D287" s="92"/>
      <c r="E287" s="92"/>
      <c r="F287" s="92"/>
      <c r="G287" s="81"/>
      <c r="H287" s="81"/>
      <c r="I287" s="82"/>
      <c r="J287" s="82"/>
      <c r="K287" s="90"/>
      <c r="L287" s="90"/>
    </row>
    <row r="288" spans="1:12" s="133" customFormat="1" ht="12.75">
      <c r="A288" s="78">
        <v>261</v>
      </c>
      <c r="B288" s="294"/>
      <c r="C288" s="295"/>
      <c r="D288" s="92"/>
      <c r="E288" s="92"/>
      <c r="F288" s="92"/>
      <c r="G288" s="81"/>
      <c r="H288" s="81"/>
      <c r="I288" s="82"/>
      <c r="J288" s="82"/>
      <c r="K288" s="90"/>
      <c r="L288" s="90"/>
    </row>
    <row r="289" spans="1:12" s="133" customFormat="1" ht="12.75">
      <c r="A289" s="78">
        <v>262</v>
      </c>
      <c r="B289" s="294"/>
      <c r="C289" s="295"/>
      <c r="D289" s="92"/>
      <c r="E289" s="92"/>
      <c r="F289" s="92"/>
      <c r="G289" s="81"/>
      <c r="H289" s="81"/>
      <c r="I289" s="82"/>
      <c r="J289" s="82"/>
      <c r="K289" s="90"/>
      <c r="L289" s="90"/>
    </row>
    <row r="290" spans="1:12" s="133" customFormat="1" ht="12.75">
      <c r="A290" s="78">
        <v>263</v>
      </c>
      <c r="B290" s="294"/>
      <c r="C290" s="295"/>
      <c r="D290" s="92"/>
      <c r="E290" s="92"/>
      <c r="F290" s="92"/>
      <c r="G290" s="81"/>
      <c r="H290" s="81"/>
      <c r="I290" s="82"/>
      <c r="J290" s="82"/>
      <c r="K290" s="90"/>
      <c r="L290" s="90"/>
    </row>
    <row r="291" spans="1:12" s="133" customFormat="1" ht="12.75">
      <c r="A291" s="78">
        <v>264</v>
      </c>
      <c r="B291" s="294"/>
      <c r="C291" s="295"/>
      <c r="D291" s="92"/>
      <c r="E291" s="92"/>
      <c r="F291" s="92"/>
      <c r="G291" s="81"/>
      <c r="H291" s="81"/>
      <c r="I291" s="82"/>
      <c r="J291" s="82"/>
      <c r="K291" s="90"/>
      <c r="L291" s="90"/>
    </row>
    <row r="292" spans="1:12" s="133" customFormat="1" ht="12.75">
      <c r="A292" s="78">
        <v>265</v>
      </c>
      <c r="B292" s="294"/>
      <c r="C292" s="295"/>
      <c r="D292" s="92"/>
      <c r="E292" s="92"/>
      <c r="F292" s="92"/>
      <c r="G292" s="81"/>
      <c r="H292" s="81"/>
      <c r="I292" s="82"/>
      <c r="J292" s="82"/>
      <c r="K292" s="90"/>
      <c r="L292" s="90"/>
    </row>
    <row r="293" spans="1:12" s="133" customFormat="1" ht="12.75">
      <c r="A293" s="78">
        <v>266</v>
      </c>
      <c r="B293" s="294"/>
      <c r="C293" s="295"/>
      <c r="D293" s="92"/>
      <c r="E293" s="92"/>
      <c r="F293" s="92"/>
      <c r="G293" s="81"/>
      <c r="H293" s="81"/>
      <c r="I293" s="82"/>
      <c r="J293" s="82"/>
      <c r="K293" s="90"/>
      <c r="L293" s="90"/>
    </row>
    <row r="294" spans="1:12" s="133" customFormat="1" ht="12.75">
      <c r="A294" s="78">
        <v>267</v>
      </c>
      <c r="B294" s="294"/>
      <c r="C294" s="295"/>
      <c r="D294" s="92"/>
      <c r="E294" s="92"/>
      <c r="F294" s="92"/>
      <c r="G294" s="81"/>
      <c r="H294" s="81"/>
      <c r="I294" s="82"/>
      <c r="J294" s="82"/>
      <c r="K294" s="90"/>
      <c r="L294" s="90"/>
    </row>
    <row r="295" spans="1:12" s="133" customFormat="1" ht="12.75">
      <c r="A295" s="78">
        <v>268</v>
      </c>
      <c r="B295" s="294"/>
      <c r="C295" s="295"/>
      <c r="D295" s="92"/>
      <c r="E295" s="92"/>
      <c r="F295" s="92"/>
      <c r="G295" s="81"/>
      <c r="H295" s="81"/>
      <c r="I295" s="82"/>
      <c r="J295" s="82"/>
      <c r="K295" s="90"/>
      <c r="L295" s="90"/>
    </row>
    <row r="296" spans="1:12" s="133" customFormat="1" ht="12.75">
      <c r="A296" s="78">
        <v>269</v>
      </c>
      <c r="B296" s="294"/>
      <c r="C296" s="295"/>
      <c r="D296" s="92"/>
      <c r="E296" s="92"/>
      <c r="F296" s="92"/>
      <c r="G296" s="81"/>
      <c r="H296" s="81"/>
      <c r="I296" s="82"/>
      <c r="J296" s="82"/>
      <c r="K296" s="90"/>
      <c r="L296" s="90"/>
    </row>
    <row r="297" spans="1:12" s="133" customFormat="1" ht="12.75">
      <c r="A297" s="78">
        <v>270</v>
      </c>
      <c r="B297" s="294"/>
      <c r="C297" s="295"/>
      <c r="D297" s="92"/>
      <c r="E297" s="92"/>
      <c r="F297" s="92"/>
      <c r="G297" s="81"/>
      <c r="H297" s="81"/>
      <c r="I297" s="82"/>
      <c r="J297" s="82"/>
      <c r="K297" s="90"/>
      <c r="L297" s="90"/>
    </row>
    <row r="298" spans="1:12" s="133" customFormat="1" ht="12.75">
      <c r="A298" s="78">
        <v>271</v>
      </c>
      <c r="B298" s="294"/>
      <c r="C298" s="295"/>
      <c r="D298" s="92"/>
      <c r="E298" s="92"/>
      <c r="F298" s="92"/>
      <c r="G298" s="81"/>
      <c r="H298" s="81"/>
      <c r="I298" s="82"/>
      <c r="J298" s="82"/>
      <c r="K298" s="90"/>
      <c r="L298" s="90"/>
    </row>
    <row r="299" spans="1:12" s="133" customFormat="1" ht="12.75">
      <c r="A299" s="78">
        <v>272</v>
      </c>
      <c r="B299" s="294"/>
      <c r="C299" s="295"/>
      <c r="D299" s="92"/>
      <c r="E299" s="92"/>
      <c r="F299" s="92"/>
      <c r="G299" s="81"/>
      <c r="H299" s="81"/>
      <c r="I299" s="82"/>
      <c r="J299" s="82"/>
      <c r="K299" s="90"/>
      <c r="L299" s="90"/>
    </row>
    <row r="300" spans="1:12" s="133" customFormat="1" ht="12.75">
      <c r="A300" s="78">
        <v>273</v>
      </c>
      <c r="B300" s="294"/>
      <c r="C300" s="295"/>
      <c r="D300" s="92"/>
      <c r="E300" s="92"/>
      <c r="F300" s="92"/>
      <c r="G300" s="81"/>
      <c r="H300" s="81"/>
      <c r="I300" s="82"/>
      <c r="J300" s="82"/>
      <c r="K300" s="90"/>
      <c r="L300" s="90"/>
    </row>
    <row r="301" spans="1:12" s="133" customFormat="1" ht="12.75">
      <c r="A301" s="78">
        <v>274</v>
      </c>
      <c r="B301" s="294"/>
      <c r="C301" s="295"/>
      <c r="D301" s="92"/>
      <c r="E301" s="92"/>
      <c r="F301" s="92"/>
      <c r="G301" s="81"/>
      <c r="H301" s="81"/>
      <c r="I301" s="82"/>
      <c r="J301" s="82"/>
      <c r="K301" s="90"/>
      <c r="L301" s="90"/>
    </row>
    <row r="302" spans="1:12" s="133" customFormat="1" ht="12.75">
      <c r="A302" s="78">
        <v>275</v>
      </c>
      <c r="B302" s="294"/>
      <c r="C302" s="295"/>
      <c r="D302" s="92"/>
      <c r="E302" s="92"/>
      <c r="F302" s="92"/>
      <c r="G302" s="81"/>
      <c r="H302" s="81"/>
      <c r="I302" s="82"/>
      <c r="J302" s="82"/>
      <c r="K302" s="90"/>
      <c r="L302" s="90"/>
    </row>
    <row r="303" spans="1:12" s="133" customFormat="1" ht="12.75">
      <c r="A303" s="78">
        <v>276</v>
      </c>
      <c r="B303" s="294"/>
      <c r="C303" s="295"/>
      <c r="D303" s="92"/>
      <c r="E303" s="92"/>
      <c r="F303" s="92"/>
      <c r="G303" s="81"/>
      <c r="H303" s="81"/>
      <c r="I303" s="82"/>
      <c r="J303" s="82"/>
      <c r="K303" s="90"/>
      <c r="L303" s="90"/>
    </row>
    <row r="304" spans="1:12" s="133" customFormat="1" ht="12.75">
      <c r="A304" s="78">
        <v>277</v>
      </c>
      <c r="B304" s="294"/>
      <c r="C304" s="295"/>
      <c r="D304" s="92"/>
      <c r="E304" s="92"/>
      <c r="F304" s="92"/>
      <c r="G304" s="81"/>
      <c r="H304" s="81"/>
      <c r="I304" s="82"/>
      <c r="J304" s="82"/>
      <c r="K304" s="90"/>
      <c r="L304" s="90"/>
    </row>
    <row r="305" spans="1:12" s="133" customFormat="1" ht="12.75">
      <c r="A305" s="78">
        <v>278</v>
      </c>
      <c r="B305" s="294"/>
      <c r="C305" s="295"/>
      <c r="D305" s="92"/>
      <c r="E305" s="92"/>
      <c r="F305" s="92"/>
      <c r="G305" s="81"/>
      <c r="H305" s="81"/>
      <c r="I305" s="82"/>
      <c r="J305" s="82"/>
      <c r="K305" s="90"/>
      <c r="L305" s="90"/>
    </row>
    <row r="306" spans="1:12" s="133" customFormat="1" ht="12.75">
      <c r="A306" s="78">
        <v>279</v>
      </c>
      <c r="B306" s="294"/>
      <c r="C306" s="295"/>
      <c r="D306" s="92"/>
      <c r="E306" s="92"/>
      <c r="F306" s="92"/>
      <c r="G306" s="81"/>
      <c r="H306" s="81"/>
      <c r="I306" s="82"/>
      <c r="J306" s="82"/>
      <c r="K306" s="90"/>
      <c r="L306" s="90"/>
    </row>
    <row r="307" spans="1:12" s="133" customFormat="1" ht="12.75">
      <c r="A307" s="78">
        <v>280</v>
      </c>
      <c r="B307" s="294"/>
      <c r="C307" s="295"/>
      <c r="D307" s="92"/>
      <c r="E307" s="92"/>
      <c r="F307" s="92"/>
      <c r="G307" s="81"/>
      <c r="H307" s="81"/>
      <c r="I307" s="82"/>
      <c r="J307" s="82"/>
      <c r="K307" s="90"/>
      <c r="L307" s="90"/>
    </row>
    <row r="308" spans="1:12" s="133" customFormat="1" ht="12.75">
      <c r="A308" s="78">
        <v>281</v>
      </c>
      <c r="B308" s="294"/>
      <c r="C308" s="295"/>
      <c r="D308" s="92"/>
      <c r="E308" s="92"/>
      <c r="F308" s="92"/>
      <c r="G308" s="81"/>
      <c r="H308" s="81"/>
      <c r="I308" s="82"/>
      <c r="J308" s="82"/>
      <c r="K308" s="90"/>
      <c r="L308" s="90"/>
    </row>
    <row r="309" spans="1:12" s="133" customFormat="1" ht="12.75">
      <c r="A309" s="78">
        <v>282</v>
      </c>
      <c r="B309" s="294"/>
      <c r="C309" s="295"/>
      <c r="D309" s="92"/>
      <c r="E309" s="92"/>
      <c r="F309" s="92"/>
      <c r="G309" s="81"/>
      <c r="H309" s="81"/>
      <c r="I309" s="82"/>
      <c r="J309" s="82"/>
      <c r="K309" s="90"/>
      <c r="L309" s="90"/>
    </row>
    <row r="310" spans="1:12" s="133" customFormat="1" ht="12.75">
      <c r="A310" s="78">
        <v>283</v>
      </c>
      <c r="B310" s="294"/>
      <c r="C310" s="295"/>
      <c r="D310" s="92"/>
      <c r="E310" s="92"/>
      <c r="F310" s="92"/>
      <c r="G310" s="81"/>
      <c r="H310" s="81"/>
      <c r="I310" s="82"/>
      <c r="J310" s="82"/>
      <c r="K310" s="90"/>
      <c r="L310" s="90"/>
    </row>
    <row r="311" spans="1:12" s="133" customFormat="1" ht="12.75">
      <c r="A311" s="78">
        <v>284</v>
      </c>
      <c r="B311" s="294"/>
      <c r="C311" s="295"/>
      <c r="D311" s="92"/>
      <c r="E311" s="92"/>
      <c r="F311" s="92"/>
      <c r="G311" s="81"/>
      <c r="H311" s="81"/>
      <c r="I311" s="82"/>
      <c r="J311" s="82"/>
      <c r="K311" s="90"/>
      <c r="L311" s="90"/>
    </row>
    <row r="312" spans="1:12" s="133" customFormat="1" ht="12.75">
      <c r="A312" s="78">
        <v>285</v>
      </c>
      <c r="B312" s="294"/>
      <c r="C312" s="295"/>
      <c r="D312" s="92"/>
      <c r="E312" s="92"/>
      <c r="F312" s="92"/>
      <c r="G312" s="81"/>
      <c r="H312" s="81"/>
      <c r="I312" s="82"/>
      <c r="J312" s="82"/>
      <c r="K312" s="90"/>
      <c r="L312" s="90"/>
    </row>
    <row r="313" spans="1:12" s="133" customFormat="1" ht="12.75">
      <c r="A313" s="78">
        <v>286</v>
      </c>
      <c r="B313" s="294"/>
      <c r="C313" s="295"/>
      <c r="D313" s="92"/>
      <c r="E313" s="92"/>
      <c r="F313" s="92"/>
      <c r="G313" s="81"/>
      <c r="H313" s="81"/>
      <c r="I313" s="82"/>
      <c r="J313" s="82"/>
      <c r="K313" s="90"/>
      <c r="L313" s="90"/>
    </row>
    <row r="314" spans="1:12" s="133" customFormat="1" ht="12.75">
      <c r="A314" s="78">
        <v>287</v>
      </c>
      <c r="B314" s="294"/>
      <c r="C314" s="295"/>
      <c r="D314" s="92"/>
      <c r="E314" s="92"/>
      <c r="F314" s="92"/>
      <c r="G314" s="81"/>
      <c r="H314" s="81"/>
      <c r="I314" s="82"/>
      <c r="J314" s="82"/>
      <c r="K314" s="90"/>
      <c r="L314" s="90"/>
    </row>
    <row r="315" spans="1:12" s="133" customFormat="1" ht="12.75">
      <c r="A315" s="78">
        <v>288</v>
      </c>
      <c r="B315" s="294"/>
      <c r="C315" s="295"/>
      <c r="D315" s="92"/>
      <c r="E315" s="92"/>
      <c r="F315" s="92"/>
      <c r="G315" s="81"/>
      <c r="H315" s="81"/>
      <c r="I315" s="82"/>
      <c r="J315" s="82"/>
      <c r="K315" s="90"/>
      <c r="L315" s="90"/>
    </row>
    <row r="316" spans="1:12" s="133" customFormat="1" ht="12.75">
      <c r="A316" s="78">
        <v>289</v>
      </c>
      <c r="B316" s="294"/>
      <c r="C316" s="295"/>
      <c r="D316" s="92"/>
      <c r="E316" s="92"/>
      <c r="F316" s="92"/>
      <c r="G316" s="81"/>
      <c r="H316" s="81"/>
      <c r="I316" s="82"/>
      <c r="J316" s="82"/>
      <c r="K316" s="90"/>
      <c r="L316" s="90"/>
    </row>
    <row r="317" spans="1:12" s="133" customFormat="1" ht="12.75">
      <c r="A317" s="78">
        <v>290</v>
      </c>
      <c r="B317" s="294"/>
      <c r="C317" s="295"/>
      <c r="D317" s="92"/>
      <c r="E317" s="92"/>
      <c r="F317" s="92"/>
      <c r="G317" s="81"/>
      <c r="H317" s="81"/>
      <c r="I317" s="82"/>
      <c r="J317" s="82"/>
      <c r="K317" s="90"/>
      <c r="L317" s="90"/>
    </row>
    <row r="318" spans="1:12" s="133" customFormat="1" ht="12.75">
      <c r="A318" s="78">
        <v>291</v>
      </c>
      <c r="B318" s="294"/>
      <c r="C318" s="295"/>
      <c r="D318" s="92"/>
      <c r="E318" s="92"/>
      <c r="F318" s="92"/>
      <c r="G318" s="81"/>
      <c r="H318" s="81"/>
      <c r="I318" s="82"/>
      <c r="J318" s="82"/>
      <c r="K318" s="90"/>
      <c r="L318" s="90"/>
    </row>
    <row r="319" spans="1:12" s="133" customFormat="1" ht="12.75">
      <c r="A319" s="78">
        <v>292</v>
      </c>
      <c r="B319" s="294"/>
      <c r="C319" s="295"/>
      <c r="D319" s="92"/>
      <c r="E319" s="92"/>
      <c r="F319" s="92"/>
      <c r="G319" s="81"/>
      <c r="H319" s="81"/>
      <c r="I319" s="82"/>
      <c r="J319" s="82"/>
      <c r="K319" s="90"/>
      <c r="L319" s="90"/>
    </row>
    <row r="320" spans="1:12" s="133" customFormat="1" ht="12.75">
      <c r="A320" s="78">
        <v>293</v>
      </c>
      <c r="B320" s="294"/>
      <c r="C320" s="295"/>
      <c r="D320" s="92"/>
      <c r="E320" s="92"/>
      <c r="F320" s="92"/>
      <c r="G320" s="81"/>
      <c r="H320" s="81"/>
      <c r="I320" s="82"/>
      <c r="J320" s="82"/>
      <c r="K320" s="90"/>
      <c r="L320" s="90"/>
    </row>
    <row r="321" spans="1:12" s="133" customFormat="1" ht="12.75">
      <c r="A321" s="78">
        <v>294</v>
      </c>
      <c r="B321" s="294"/>
      <c r="C321" s="295"/>
      <c r="D321" s="92"/>
      <c r="E321" s="92"/>
      <c r="F321" s="92"/>
      <c r="G321" s="81"/>
      <c r="H321" s="81"/>
      <c r="I321" s="82"/>
      <c r="J321" s="82"/>
      <c r="K321" s="90"/>
      <c r="L321" s="90"/>
    </row>
    <row r="322" spans="1:12" s="133" customFormat="1" ht="12.75">
      <c r="A322" s="78">
        <v>295</v>
      </c>
      <c r="B322" s="294"/>
      <c r="C322" s="295"/>
      <c r="D322" s="92"/>
      <c r="E322" s="92"/>
      <c r="F322" s="92"/>
      <c r="G322" s="81"/>
      <c r="H322" s="81"/>
      <c r="I322" s="82"/>
      <c r="J322" s="82"/>
      <c r="K322" s="90"/>
      <c r="L322" s="90"/>
    </row>
    <row r="323" spans="1:12" s="133" customFormat="1" ht="12.75">
      <c r="A323" s="78">
        <v>296</v>
      </c>
      <c r="B323" s="294"/>
      <c r="C323" s="295"/>
      <c r="D323" s="92"/>
      <c r="E323" s="92"/>
      <c r="F323" s="92"/>
      <c r="G323" s="81"/>
      <c r="H323" s="81"/>
      <c r="I323" s="82"/>
      <c r="J323" s="82"/>
      <c r="K323" s="90"/>
      <c r="L323" s="90"/>
    </row>
    <row r="324" spans="1:12" s="133" customFormat="1" ht="12.75">
      <c r="A324" s="78">
        <v>297</v>
      </c>
      <c r="B324" s="294"/>
      <c r="C324" s="295"/>
      <c r="D324" s="92"/>
      <c r="E324" s="92"/>
      <c r="F324" s="92"/>
      <c r="G324" s="81"/>
      <c r="H324" s="81"/>
      <c r="I324" s="82"/>
      <c r="J324" s="82"/>
      <c r="K324" s="90"/>
      <c r="L324" s="90"/>
    </row>
    <row r="325" spans="1:12" s="133" customFormat="1" ht="12.75">
      <c r="A325" s="78">
        <v>298</v>
      </c>
      <c r="B325" s="294"/>
      <c r="C325" s="295"/>
      <c r="D325" s="92"/>
      <c r="E325" s="92"/>
      <c r="F325" s="92"/>
      <c r="G325" s="81"/>
      <c r="H325" s="81"/>
      <c r="I325" s="82"/>
      <c r="J325" s="82"/>
      <c r="K325" s="90"/>
      <c r="L325" s="90"/>
    </row>
    <row r="326" spans="1:12" s="133" customFormat="1" ht="12.75">
      <c r="A326" s="78">
        <v>299</v>
      </c>
      <c r="B326" s="294"/>
      <c r="C326" s="295"/>
      <c r="D326" s="92"/>
      <c r="E326" s="92"/>
      <c r="F326" s="92"/>
      <c r="G326" s="81"/>
      <c r="H326" s="81"/>
      <c r="I326" s="82"/>
      <c r="J326" s="82"/>
      <c r="K326" s="90"/>
      <c r="L326" s="90"/>
    </row>
    <row r="327" spans="1:12" s="133" customFormat="1" ht="12.75">
      <c r="A327" s="78">
        <v>300</v>
      </c>
      <c r="B327" s="294"/>
      <c r="C327" s="295"/>
      <c r="D327" s="92"/>
      <c r="E327" s="92"/>
      <c r="F327" s="92"/>
      <c r="G327" s="81"/>
      <c r="H327" s="81"/>
      <c r="I327" s="82"/>
      <c r="J327" s="82"/>
      <c r="K327" s="90"/>
      <c r="L327" s="90"/>
    </row>
    <row r="328" spans="1:12" s="133" customFormat="1" ht="12.75">
      <c r="A328" s="78">
        <v>301</v>
      </c>
      <c r="B328" s="294"/>
      <c r="C328" s="295"/>
      <c r="D328" s="92"/>
      <c r="E328" s="92"/>
      <c r="F328" s="92"/>
      <c r="G328" s="81"/>
      <c r="H328" s="81"/>
      <c r="I328" s="82"/>
      <c r="J328" s="82"/>
      <c r="K328" s="90"/>
      <c r="L328" s="90"/>
    </row>
    <row r="329" spans="1:12" s="133" customFormat="1" ht="12.75">
      <c r="A329" s="78">
        <v>302</v>
      </c>
      <c r="B329" s="294"/>
      <c r="C329" s="295"/>
      <c r="D329" s="92"/>
      <c r="E329" s="92"/>
      <c r="F329" s="92"/>
      <c r="G329" s="81"/>
      <c r="H329" s="81"/>
      <c r="I329" s="82"/>
      <c r="J329" s="82"/>
      <c r="K329" s="90"/>
      <c r="L329" s="90"/>
    </row>
    <row r="330" spans="1:12" s="133" customFormat="1" ht="12.75">
      <c r="A330" s="78">
        <v>303</v>
      </c>
      <c r="B330" s="294"/>
      <c r="C330" s="295"/>
      <c r="D330" s="92"/>
      <c r="E330" s="92"/>
      <c r="F330" s="92"/>
      <c r="G330" s="81"/>
      <c r="H330" s="81"/>
      <c r="I330" s="82"/>
      <c r="J330" s="82"/>
      <c r="K330" s="90"/>
      <c r="L330" s="90"/>
    </row>
    <row r="331" spans="1:12" s="133" customFormat="1" ht="12.75">
      <c r="A331" s="78">
        <v>304</v>
      </c>
      <c r="B331" s="294"/>
      <c r="C331" s="295"/>
      <c r="D331" s="92"/>
      <c r="E331" s="92"/>
      <c r="F331" s="92"/>
      <c r="G331" s="81"/>
      <c r="H331" s="81"/>
      <c r="I331" s="82"/>
      <c r="J331" s="82"/>
      <c r="K331" s="90"/>
      <c r="L331" s="90"/>
    </row>
    <row r="332" spans="1:12" s="133" customFormat="1" ht="12.75">
      <c r="A332" s="78">
        <v>305</v>
      </c>
      <c r="B332" s="294"/>
      <c r="C332" s="295"/>
      <c r="D332" s="92"/>
      <c r="E332" s="92"/>
      <c r="F332" s="92"/>
      <c r="G332" s="81"/>
      <c r="H332" s="81"/>
      <c r="I332" s="82"/>
      <c r="J332" s="82"/>
      <c r="K332" s="90"/>
      <c r="L332" s="90"/>
    </row>
    <row r="333" spans="1:12" s="133" customFormat="1" ht="12.75">
      <c r="A333" s="78">
        <v>306</v>
      </c>
      <c r="B333" s="294"/>
      <c r="C333" s="295"/>
      <c r="D333" s="92"/>
      <c r="E333" s="92"/>
      <c r="F333" s="92"/>
      <c r="G333" s="81"/>
      <c r="H333" s="81"/>
      <c r="I333" s="82"/>
      <c r="J333" s="82"/>
      <c r="K333" s="90"/>
      <c r="L333" s="90"/>
    </row>
    <row r="334" spans="1:12" s="133" customFormat="1" ht="12.75">
      <c r="A334" s="78">
        <v>307</v>
      </c>
      <c r="B334" s="294"/>
      <c r="C334" s="295"/>
      <c r="D334" s="92"/>
      <c r="E334" s="92"/>
      <c r="F334" s="92"/>
      <c r="G334" s="81"/>
      <c r="H334" s="81"/>
      <c r="I334" s="82"/>
      <c r="J334" s="82"/>
      <c r="K334" s="90"/>
      <c r="L334" s="90"/>
    </row>
    <row r="335" spans="1:12" s="133" customFormat="1" ht="12.75">
      <c r="A335" s="78">
        <v>308</v>
      </c>
      <c r="B335" s="294"/>
      <c r="C335" s="295"/>
      <c r="D335" s="92"/>
      <c r="E335" s="92"/>
      <c r="F335" s="92"/>
      <c r="G335" s="81"/>
      <c r="H335" s="81"/>
      <c r="I335" s="82"/>
      <c r="J335" s="82"/>
      <c r="K335" s="90"/>
      <c r="L335" s="90"/>
    </row>
    <row r="336" spans="1:12" s="133" customFormat="1" ht="12.75">
      <c r="A336" s="78">
        <v>309</v>
      </c>
      <c r="B336" s="294"/>
      <c r="C336" s="295"/>
      <c r="D336" s="92"/>
      <c r="E336" s="92"/>
      <c r="F336" s="92"/>
      <c r="G336" s="81"/>
      <c r="H336" s="81"/>
      <c r="I336" s="82"/>
      <c r="J336" s="82"/>
      <c r="K336" s="90"/>
      <c r="L336" s="90"/>
    </row>
    <row r="337" spans="1:12" s="133" customFormat="1" ht="12.75">
      <c r="A337" s="78">
        <v>310</v>
      </c>
      <c r="B337" s="294"/>
      <c r="C337" s="295"/>
      <c r="D337" s="92"/>
      <c r="E337" s="92"/>
      <c r="F337" s="92"/>
      <c r="G337" s="81"/>
      <c r="H337" s="81"/>
      <c r="I337" s="82"/>
      <c r="J337" s="82"/>
      <c r="K337" s="90"/>
      <c r="L337" s="90"/>
    </row>
    <row r="338" spans="1:12" s="133" customFormat="1" ht="12.75">
      <c r="A338" s="78">
        <v>311</v>
      </c>
      <c r="B338" s="294"/>
      <c r="C338" s="295"/>
      <c r="D338" s="92"/>
      <c r="E338" s="92"/>
      <c r="F338" s="92"/>
      <c r="G338" s="81"/>
      <c r="H338" s="81"/>
      <c r="I338" s="82"/>
      <c r="J338" s="82"/>
      <c r="K338" s="90"/>
      <c r="L338" s="90"/>
    </row>
    <row r="339" spans="1:12" s="133" customFormat="1" ht="12.75">
      <c r="A339" s="78">
        <v>312</v>
      </c>
      <c r="B339" s="294"/>
      <c r="C339" s="295"/>
      <c r="D339" s="92"/>
      <c r="E339" s="92"/>
      <c r="F339" s="92"/>
      <c r="G339" s="81"/>
      <c r="H339" s="81"/>
      <c r="I339" s="82"/>
      <c r="J339" s="82"/>
      <c r="K339" s="90"/>
      <c r="L339" s="90"/>
    </row>
    <row r="340" spans="1:12" s="133" customFormat="1" ht="12.75">
      <c r="A340" s="78">
        <v>313</v>
      </c>
      <c r="B340" s="294"/>
      <c r="C340" s="295"/>
      <c r="D340" s="92"/>
      <c r="E340" s="92"/>
      <c r="F340" s="92"/>
      <c r="G340" s="81"/>
      <c r="H340" s="81"/>
      <c r="I340" s="82"/>
      <c r="J340" s="82"/>
      <c r="K340" s="90"/>
      <c r="L340" s="90"/>
    </row>
    <row r="341" spans="1:12" s="133" customFormat="1" ht="12.75">
      <c r="A341" s="78">
        <v>314</v>
      </c>
      <c r="B341" s="294"/>
      <c r="C341" s="295"/>
      <c r="D341" s="92"/>
      <c r="E341" s="92"/>
      <c r="F341" s="92"/>
      <c r="G341" s="81"/>
      <c r="H341" s="81"/>
      <c r="I341" s="82"/>
      <c r="J341" s="82"/>
      <c r="K341" s="90"/>
      <c r="L341" s="90"/>
    </row>
    <row r="342" spans="1:12" s="133" customFormat="1" ht="12.75">
      <c r="A342" s="78">
        <v>315</v>
      </c>
      <c r="B342" s="294"/>
      <c r="C342" s="295"/>
      <c r="D342" s="92"/>
      <c r="E342" s="92"/>
      <c r="F342" s="92"/>
      <c r="G342" s="81"/>
      <c r="H342" s="81"/>
      <c r="I342" s="82"/>
      <c r="J342" s="82"/>
      <c r="K342" s="90"/>
      <c r="L342" s="90"/>
    </row>
    <row r="343" spans="1:12" s="133" customFormat="1" ht="12.75">
      <c r="A343" s="78">
        <v>316</v>
      </c>
      <c r="B343" s="294"/>
      <c r="C343" s="295"/>
      <c r="D343" s="92"/>
      <c r="E343" s="92"/>
      <c r="F343" s="92"/>
      <c r="G343" s="81"/>
      <c r="H343" s="81"/>
      <c r="I343" s="82"/>
      <c r="J343" s="82"/>
      <c r="K343" s="90"/>
      <c r="L343" s="90"/>
    </row>
    <row r="344" spans="1:12" s="133" customFormat="1" ht="12.75">
      <c r="A344" s="78">
        <v>317</v>
      </c>
      <c r="B344" s="294"/>
      <c r="C344" s="295"/>
      <c r="D344" s="92"/>
      <c r="E344" s="92"/>
      <c r="F344" s="92"/>
      <c r="G344" s="81"/>
      <c r="H344" s="81"/>
      <c r="I344" s="82"/>
      <c r="J344" s="82"/>
      <c r="K344" s="90"/>
      <c r="L344" s="90"/>
    </row>
    <row r="345" spans="1:12" s="133" customFormat="1" ht="12.75">
      <c r="A345" s="78">
        <v>318</v>
      </c>
      <c r="B345" s="294"/>
      <c r="C345" s="295"/>
      <c r="D345" s="92"/>
      <c r="E345" s="92"/>
      <c r="F345" s="92"/>
      <c r="G345" s="81"/>
      <c r="H345" s="81"/>
      <c r="I345" s="82"/>
      <c r="J345" s="82"/>
      <c r="K345" s="90"/>
      <c r="L345" s="90"/>
    </row>
    <row r="346" spans="1:12" s="133" customFormat="1" ht="12.75">
      <c r="A346" s="78">
        <v>319</v>
      </c>
      <c r="B346" s="294"/>
      <c r="C346" s="295"/>
      <c r="D346" s="92"/>
      <c r="E346" s="92"/>
      <c r="F346" s="92"/>
      <c r="G346" s="81"/>
      <c r="H346" s="81"/>
      <c r="I346" s="82"/>
      <c r="J346" s="82"/>
      <c r="K346" s="90"/>
      <c r="L346" s="90"/>
    </row>
    <row r="347" spans="1:12" s="133" customFormat="1" ht="12.75">
      <c r="A347" s="78">
        <v>320</v>
      </c>
      <c r="B347" s="294"/>
      <c r="C347" s="295"/>
      <c r="D347" s="92"/>
      <c r="E347" s="92"/>
      <c r="F347" s="92"/>
      <c r="G347" s="81"/>
      <c r="H347" s="81"/>
      <c r="I347" s="82"/>
      <c r="J347" s="82"/>
      <c r="K347" s="90"/>
      <c r="L347" s="90"/>
    </row>
    <row r="348" spans="1:12" s="133" customFormat="1" ht="12.75">
      <c r="A348" s="78">
        <v>321</v>
      </c>
      <c r="B348" s="294"/>
      <c r="C348" s="295"/>
      <c r="D348" s="92"/>
      <c r="E348" s="92"/>
      <c r="F348" s="92"/>
      <c r="G348" s="81"/>
      <c r="H348" s="81"/>
      <c r="I348" s="82"/>
      <c r="J348" s="82"/>
      <c r="K348" s="90"/>
      <c r="L348" s="90"/>
    </row>
    <row r="349" spans="1:12" s="133" customFormat="1" ht="12.75">
      <c r="A349" s="78">
        <v>322</v>
      </c>
      <c r="B349" s="294"/>
      <c r="C349" s="295"/>
      <c r="D349" s="92"/>
      <c r="E349" s="92"/>
      <c r="F349" s="92"/>
      <c r="G349" s="81"/>
      <c r="H349" s="81"/>
      <c r="I349" s="82"/>
      <c r="J349" s="82"/>
      <c r="K349" s="90"/>
      <c r="L349" s="90"/>
    </row>
    <row r="350" spans="1:12" s="133" customFormat="1" ht="12.75">
      <c r="A350" s="78">
        <v>323</v>
      </c>
      <c r="B350" s="294"/>
      <c r="C350" s="295"/>
      <c r="D350" s="92"/>
      <c r="E350" s="92"/>
      <c r="F350" s="92"/>
      <c r="G350" s="81"/>
      <c r="H350" s="81"/>
      <c r="I350" s="82"/>
      <c r="J350" s="82"/>
      <c r="K350" s="90"/>
      <c r="L350" s="90"/>
    </row>
    <row r="351" spans="1:12" s="133" customFormat="1" ht="12.75">
      <c r="A351" s="78">
        <v>324</v>
      </c>
      <c r="B351" s="294"/>
      <c r="C351" s="295"/>
      <c r="D351" s="92"/>
      <c r="E351" s="92"/>
      <c r="F351" s="92"/>
      <c r="G351" s="81"/>
      <c r="H351" s="81"/>
      <c r="I351" s="82"/>
      <c r="J351" s="82"/>
      <c r="K351" s="90"/>
      <c r="L351" s="90"/>
    </row>
    <row r="352" spans="1:12" s="133" customFormat="1" ht="12.75">
      <c r="A352" s="78">
        <v>325</v>
      </c>
      <c r="B352" s="294"/>
      <c r="C352" s="295"/>
      <c r="D352" s="92"/>
      <c r="E352" s="92"/>
      <c r="F352" s="92"/>
      <c r="G352" s="81"/>
      <c r="H352" s="81"/>
      <c r="I352" s="82"/>
      <c r="J352" s="82"/>
      <c r="K352" s="90"/>
      <c r="L352" s="90"/>
    </row>
    <row r="353" spans="1:12" s="133" customFormat="1" ht="12.75">
      <c r="A353" s="78">
        <v>326</v>
      </c>
      <c r="B353" s="294"/>
      <c r="C353" s="295"/>
      <c r="D353" s="92"/>
      <c r="E353" s="92"/>
      <c r="F353" s="92"/>
      <c r="G353" s="81"/>
      <c r="H353" s="81"/>
      <c r="I353" s="82"/>
      <c r="J353" s="82"/>
      <c r="K353" s="90"/>
      <c r="L353" s="90"/>
    </row>
    <row r="354" spans="1:12" s="133" customFormat="1" ht="12.75">
      <c r="A354" s="78">
        <v>327</v>
      </c>
      <c r="B354" s="294"/>
      <c r="C354" s="295"/>
      <c r="D354" s="92"/>
      <c r="E354" s="92"/>
      <c r="F354" s="92"/>
      <c r="G354" s="81"/>
      <c r="H354" s="81"/>
      <c r="I354" s="82"/>
      <c r="J354" s="82"/>
      <c r="K354" s="90"/>
      <c r="L354" s="90"/>
    </row>
    <row r="355" spans="1:12" s="133" customFormat="1" ht="12.75">
      <c r="A355" s="78">
        <v>328</v>
      </c>
      <c r="B355" s="294"/>
      <c r="C355" s="295"/>
      <c r="D355" s="92"/>
      <c r="E355" s="92"/>
      <c r="F355" s="92"/>
      <c r="G355" s="81"/>
      <c r="H355" s="81"/>
      <c r="I355" s="82"/>
      <c r="J355" s="82"/>
      <c r="K355" s="90"/>
      <c r="L355" s="90"/>
    </row>
    <row r="356" spans="1:12" s="133" customFormat="1" ht="12.75">
      <c r="A356" s="78">
        <v>329</v>
      </c>
      <c r="B356" s="294"/>
      <c r="C356" s="295"/>
      <c r="D356" s="92"/>
      <c r="E356" s="92"/>
      <c r="F356" s="92"/>
      <c r="G356" s="81"/>
      <c r="H356" s="81"/>
      <c r="I356" s="82"/>
      <c r="J356" s="82"/>
      <c r="K356" s="90"/>
      <c r="L356" s="90"/>
    </row>
    <row r="357" spans="1:12" s="133" customFormat="1" ht="12.75">
      <c r="A357" s="78">
        <v>330</v>
      </c>
      <c r="B357" s="294"/>
      <c r="C357" s="295"/>
      <c r="D357" s="92"/>
      <c r="E357" s="92"/>
      <c r="F357" s="92"/>
      <c r="G357" s="81"/>
      <c r="H357" s="81"/>
      <c r="I357" s="82"/>
      <c r="J357" s="82"/>
      <c r="K357" s="90"/>
      <c r="L357" s="90"/>
    </row>
    <row r="358" spans="1:12" s="133" customFormat="1" ht="12.75">
      <c r="A358" s="78">
        <v>331</v>
      </c>
      <c r="B358" s="294"/>
      <c r="C358" s="295"/>
      <c r="D358" s="92"/>
      <c r="E358" s="92"/>
      <c r="F358" s="92"/>
      <c r="G358" s="81"/>
      <c r="H358" s="81"/>
      <c r="I358" s="82"/>
      <c r="J358" s="82"/>
      <c r="K358" s="90"/>
      <c r="L358" s="90"/>
    </row>
    <row r="359" spans="1:12" s="133" customFormat="1" ht="12.75">
      <c r="A359" s="78">
        <v>332</v>
      </c>
      <c r="B359" s="294"/>
      <c r="C359" s="295"/>
      <c r="D359" s="92"/>
      <c r="E359" s="92"/>
      <c r="F359" s="92"/>
      <c r="G359" s="81"/>
      <c r="H359" s="81"/>
      <c r="I359" s="82"/>
      <c r="J359" s="82"/>
      <c r="K359" s="90"/>
      <c r="L359" s="90"/>
    </row>
    <row r="360" spans="1:12" s="133" customFormat="1" ht="12.75">
      <c r="A360" s="78">
        <v>333</v>
      </c>
      <c r="B360" s="294"/>
      <c r="C360" s="295"/>
      <c r="D360" s="92"/>
      <c r="E360" s="92"/>
      <c r="F360" s="92"/>
      <c r="G360" s="81"/>
      <c r="H360" s="81"/>
      <c r="I360" s="82"/>
      <c r="J360" s="82"/>
      <c r="K360" s="90"/>
      <c r="L360" s="90"/>
    </row>
    <row r="361" spans="1:12" s="133" customFormat="1" ht="12.75">
      <c r="A361" s="78">
        <v>334</v>
      </c>
      <c r="B361" s="294"/>
      <c r="C361" s="295"/>
      <c r="D361" s="92"/>
      <c r="E361" s="92"/>
      <c r="F361" s="92"/>
      <c r="G361" s="81"/>
      <c r="H361" s="81"/>
      <c r="I361" s="82"/>
      <c r="J361" s="82"/>
      <c r="K361" s="90"/>
      <c r="L361" s="90"/>
    </row>
    <row r="362" spans="1:12" s="133" customFormat="1" ht="12.75">
      <c r="A362" s="78">
        <v>335</v>
      </c>
      <c r="B362" s="294"/>
      <c r="C362" s="295"/>
      <c r="D362" s="92"/>
      <c r="E362" s="92"/>
      <c r="F362" s="92"/>
      <c r="G362" s="81"/>
      <c r="H362" s="81"/>
      <c r="I362" s="82"/>
      <c r="J362" s="82"/>
      <c r="K362" s="90"/>
      <c r="L362" s="90"/>
    </row>
    <row r="363" spans="1:12" s="133" customFormat="1" ht="12.75">
      <c r="A363" s="78">
        <v>336</v>
      </c>
      <c r="B363" s="294"/>
      <c r="C363" s="295"/>
      <c r="D363" s="92"/>
      <c r="E363" s="92"/>
      <c r="F363" s="92"/>
      <c r="G363" s="81"/>
      <c r="H363" s="81"/>
      <c r="I363" s="82"/>
      <c r="J363" s="82"/>
      <c r="K363" s="90"/>
      <c r="L363" s="90"/>
    </row>
    <row r="364" spans="1:12" s="133" customFormat="1" ht="12.75">
      <c r="A364" s="78">
        <v>337</v>
      </c>
      <c r="B364" s="294"/>
      <c r="C364" s="295"/>
      <c r="D364" s="92"/>
      <c r="E364" s="92"/>
      <c r="F364" s="92"/>
      <c r="G364" s="81"/>
      <c r="H364" s="81"/>
      <c r="I364" s="82"/>
      <c r="J364" s="82"/>
      <c r="K364" s="90"/>
      <c r="L364" s="90"/>
    </row>
    <row r="365" spans="1:12" s="133" customFormat="1" ht="12.75">
      <c r="A365" s="78">
        <v>338</v>
      </c>
      <c r="B365" s="294"/>
      <c r="C365" s="295"/>
      <c r="D365" s="92"/>
      <c r="E365" s="92"/>
      <c r="F365" s="92"/>
      <c r="G365" s="81"/>
      <c r="H365" s="81"/>
      <c r="I365" s="82"/>
      <c r="J365" s="82"/>
      <c r="K365" s="90"/>
      <c r="L365" s="90"/>
    </row>
    <row r="366" spans="1:12" s="133" customFormat="1" ht="12.75">
      <c r="A366" s="78">
        <v>339</v>
      </c>
      <c r="B366" s="294"/>
      <c r="C366" s="295"/>
      <c r="D366" s="92"/>
      <c r="E366" s="92"/>
      <c r="F366" s="92"/>
      <c r="G366" s="81"/>
      <c r="H366" s="81"/>
      <c r="I366" s="82"/>
      <c r="J366" s="82"/>
      <c r="K366" s="90"/>
      <c r="L366" s="90"/>
    </row>
    <row r="367" spans="1:12" s="133" customFormat="1" ht="12.75">
      <c r="A367" s="78">
        <v>340</v>
      </c>
      <c r="B367" s="294"/>
      <c r="C367" s="295"/>
      <c r="D367" s="92"/>
      <c r="E367" s="92"/>
      <c r="F367" s="92"/>
      <c r="G367" s="81"/>
      <c r="H367" s="81"/>
      <c r="I367" s="82"/>
      <c r="J367" s="82"/>
      <c r="K367" s="90"/>
      <c r="L367" s="90"/>
    </row>
    <row r="368" spans="1:12" s="133" customFormat="1" ht="12.75">
      <c r="A368" s="78">
        <v>341</v>
      </c>
      <c r="B368" s="294"/>
      <c r="C368" s="295"/>
      <c r="D368" s="92"/>
      <c r="E368" s="92"/>
      <c r="F368" s="92"/>
      <c r="G368" s="81"/>
      <c r="H368" s="81"/>
      <c r="I368" s="82"/>
      <c r="J368" s="82"/>
      <c r="K368" s="90"/>
      <c r="L368" s="90"/>
    </row>
    <row r="369" spans="1:12" s="133" customFormat="1" ht="12.75">
      <c r="A369" s="78">
        <v>342</v>
      </c>
      <c r="B369" s="294"/>
      <c r="C369" s="295"/>
      <c r="D369" s="92"/>
      <c r="E369" s="92"/>
      <c r="F369" s="92"/>
      <c r="G369" s="81"/>
      <c r="H369" s="81"/>
      <c r="I369" s="82"/>
      <c r="J369" s="82"/>
      <c r="K369" s="90"/>
      <c r="L369" s="90"/>
    </row>
    <row r="370" spans="1:12" s="133" customFormat="1" ht="12.75">
      <c r="A370" s="78">
        <v>343</v>
      </c>
      <c r="B370" s="294"/>
      <c r="C370" s="295"/>
      <c r="D370" s="92"/>
      <c r="E370" s="92"/>
      <c r="F370" s="92"/>
      <c r="G370" s="81"/>
      <c r="H370" s="81"/>
      <c r="I370" s="82"/>
      <c r="J370" s="82"/>
      <c r="K370" s="90"/>
      <c r="L370" s="90"/>
    </row>
    <row r="371" spans="1:12" s="133" customFormat="1" ht="12.75">
      <c r="A371" s="78">
        <v>344</v>
      </c>
      <c r="B371" s="294"/>
      <c r="C371" s="295"/>
      <c r="D371" s="92"/>
      <c r="E371" s="92"/>
      <c r="F371" s="92"/>
      <c r="G371" s="81"/>
      <c r="H371" s="81"/>
      <c r="I371" s="82"/>
      <c r="J371" s="82"/>
      <c r="K371" s="90"/>
      <c r="L371" s="90"/>
    </row>
    <row r="372" spans="1:12" s="133" customFormat="1" ht="12.75">
      <c r="A372" s="78">
        <v>345</v>
      </c>
      <c r="B372" s="294"/>
      <c r="C372" s="295"/>
      <c r="D372" s="92"/>
      <c r="E372" s="92"/>
      <c r="F372" s="92"/>
      <c r="G372" s="81"/>
      <c r="H372" s="81"/>
      <c r="I372" s="82"/>
      <c r="J372" s="82"/>
      <c r="K372" s="90"/>
      <c r="L372" s="90"/>
    </row>
    <row r="373" spans="1:12" s="133" customFormat="1" ht="12.75">
      <c r="A373" s="78">
        <v>346</v>
      </c>
      <c r="B373" s="294"/>
      <c r="C373" s="295"/>
      <c r="D373" s="92"/>
      <c r="E373" s="92"/>
      <c r="F373" s="92"/>
      <c r="G373" s="81"/>
      <c r="H373" s="81"/>
      <c r="I373" s="82"/>
      <c r="J373" s="82"/>
      <c r="K373" s="90"/>
      <c r="L373" s="90"/>
    </row>
    <row r="374" spans="1:12" s="133" customFormat="1" ht="12.75">
      <c r="A374" s="78">
        <v>347</v>
      </c>
      <c r="B374" s="294"/>
      <c r="C374" s="295"/>
      <c r="D374" s="92"/>
      <c r="E374" s="92"/>
      <c r="F374" s="92"/>
      <c r="G374" s="81"/>
      <c r="H374" s="81"/>
      <c r="I374" s="82"/>
      <c r="J374" s="82"/>
      <c r="K374" s="90"/>
      <c r="L374" s="90"/>
    </row>
    <row r="375" spans="1:12" s="133" customFormat="1" ht="12.75">
      <c r="A375" s="78">
        <v>348</v>
      </c>
      <c r="B375" s="294"/>
      <c r="C375" s="295"/>
      <c r="D375" s="92"/>
      <c r="E375" s="92"/>
      <c r="F375" s="92"/>
      <c r="G375" s="81"/>
      <c r="H375" s="81"/>
      <c r="I375" s="82"/>
      <c r="J375" s="82"/>
      <c r="K375" s="90"/>
      <c r="L375" s="90"/>
    </row>
    <row r="376" spans="1:12" s="133" customFormat="1" ht="12.75">
      <c r="A376" s="78">
        <v>349</v>
      </c>
      <c r="B376" s="294"/>
      <c r="C376" s="295"/>
      <c r="D376" s="92"/>
      <c r="E376" s="92"/>
      <c r="F376" s="92"/>
      <c r="G376" s="81"/>
      <c r="H376" s="81"/>
      <c r="I376" s="82"/>
      <c r="J376" s="82"/>
      <c r="K376" s="90"/>
      <c r="L376" s="90"/>
    </row>
    <row r="377" spans="1:12" s="133" customFormat="1" ht="12.75">
      <c r="A377" s="78">
        <v>350</v>
      </c>
      <c r="B377" s="294"/>
      <c r="C377" s="295"/>
      <c r="D377" s="92"/>
      <c r="E377" s="92"/>
      <c r="F377" s="92"/>
      <c r="G377" s="81"/>
      <c r="H377" s="81"/>
      <c r="I377" s="82"/>
      <c r="J377" s="82"/>
      <c r="K377" s="90"/>
      <c r="L377" s="90"/>
    </row>
    <row r="378" spans="1:12" s="133" customFormat="1" ht="12.75">
      <c r="A378" s="78">
        <v>351</v>
      </c>
      <c r="B378" s="294"/>
      <c r="C378" s="295"/>
      <c r="D378" s="92"/>
      <c r="E378" s="92"/>
      <c r="F378" s="92"/>
      <c r="G378" s="81"/>
      <c r="H378" s="81"/>
      <c r="I378" s="82"/>
      <c r="J378" s="82"/>
      <c r="K378" s="90"/>
      <c r="L378" s="90"/>
    </row>
    <row r="379" spans="1:12" s="133" customFormat="1" ht="12.75">
      <c r="A379" s="78">
        <v>352</v>
      </c>
      <c r="B379" s="294"/>
      <c r="C379" s="295"/>
      <c r="D379" s="92"/>
      <c r="E379" s="92"/>
      <c r="F379" s="92"/>
      <c r="G379" s="81"/>
      <c r="H379" s="81"/>
      <c r="I379" s="82"/>
      <c r="J379" s="82"/>
      <c r="K379" s="90"/>
      <c r="L379" s="90"/>
    </row>
    <row r="380" spans="1:12" s="133" customFormat="1" ht="12.75">
      <c r="A380" s="78">
        <v>353</v>
      </c>
      <c r="B380" s="294"/>
      <c r="C380" s="295"/>
      <c r="D380" s="92"/>
      <c r="E380" s="92"/>
      <c r="F380" s="92"/>
      <c r="G380" s="81"/>
      <c r="H380" s="81"/>
      <c r="I380" s="82"/>
      <c r="J380" s="82"/>
      <c r="K380" s="90"/>
      <c r="L380" s="90"/>
    </row>
    <row r="381" spans="1:12" s="133" customFormat="1" ht="12.75">
      <c r="A381" s="78">
        <v>354</v>
      </c>
      <c r="B381" s="294"/>
      <c r="C381" s="295"/>
      <c r="D381" s="92"/>
      <c r="E381" s="92"/>
      <c r="F381" s="92"/>
      <c r="G381" s="81"/>
      <c r="H381" s="81"/>
      <c r="I381" s="82"/>
      <c r="J381" s="82"/>
      <c r="K381" s="90"/>
      <c r="L381" s="90"/>
    </row>
    <row r="382" spans="1:12" s="133" customFormat="1" ht="12.75">
      <c r="A382" s="78">
        <v>355</v>
      </c>
      <c r="B382" s="294"/>
      <c r="C382" s="295"/>
      <c r="D382" s="92"/>
      <c r="E382" s="92"/>
      <c r="F382" s="92"/>
      <c r="G382" s="81"/>
      <c r="H382" s="81"/>
      <c r="I382" s="82"/>
      <c r="J382" s="82"/>
      <c r="K382" s="90"/>
      <c r="L382" s="90"/>
    </row>
    <row r="383" spans="1:12" s="133" customFormat="1" ht="12.75">
      <c r="A383" s="78">
        <v>356</v>
      </c>
      <c r="B383" s="294"/>
      <c r="C383" s="295"/>
      <c r="D383" s="92"/>
      <c r="E383" s="92"/>
      <c r="F383" s="92"/>
      <c r="G383" s="81"/>
      <c r="H383" s="81"/>
      <c r="I383" s="82"/>
      <c r="J383" s="82"/>
      <c r="K383" s="90"/>
      <c r="L383" s="90"/>
    </row>
    <row r="384" spans="1:12" s="133" customFormat="1" ht="12.75">
      <c r="A384" s="78">
        <v>357</v>
      </c>
      <c r="B384" s="294"/>
      <c r="C384" s="295"/>
      <c r="D384" s="92"/>
      <c r="E384" s="92"/>
      <c r="F384" s="92"/>
      <c r="G384" s="81"/>
      <c r="H384" s="81"/>
      <c r="I384" s="82"/>
      <c r="J384" s="82"/>
      <c r="K384" s="90"/>
      <c r="L384" s="90"/>
    </row>
    <row r="385" spans="1:12" s="133" customFormat="1" ht="12.75">
      <c r="A385" s="78">
        <v>358</v>
      </c>
      <c r="B385" s="294"/>
      <c r="C385" s="295"/>
      <c r="D385" s="92"/>
      <c r="E385" s="92"/>
      <c r="F385" s="92"/>
      <c r="G385" s="81"/>
      <c r="H385" s="81"/>
      <c r="I385" s="82"/>
      <c r="J385" s="82"/>
      <c r="K385" s="90"/>
      <c r="L385" s="90"/>
    </row>
    <row r="386" spans="1:12" s="133" customFormat="1" ht="12.75">
      <c r="A386" s="78">
        <v>359</v>
      </c>
      <c r="B386" s="294"/>
      <c r="C386" s="295"/>
      <c r="D386" s="92"/>
      <c r="E386" s="92"/>
      <c r="F386" s="92"/>
      <c r="G386" s="81"/>
      <c r="H386" s="81"/>
      <c r="I386" s="82"/>
      <c r="J386" s="82"/>
      <c r="K386" s="90"/>
      <c r="L386" s="90"/>
    </row>
    <row r="387" spans="1:12" s="133" customFormat="1" ht="12.75">
      <c r="A387" s="78">
        <v>360</v>
      </c>
      <c r="B387" s="294"/>
      <c r="C387" s="295"/>
      <c r="D387" s="92"/>
      <c r="E387" s="92"/>
      <c r="F387" s="92"/>
      <c r="G387" s="81"/>
      <c r="H387" s="81"/>
      <c r="I387" s="82"/>
      <c r="J387" s="82"/>
      <c r="K387" s="90"/>
      <c r="L387" s="90"/>
    </row>
    <row r="388" spans="1:12" s="133" customFormat="1" ht="12.75">
      <c r="A388" s="78">
        <v>361</v>
      </c>
      <c r="B388" s="294"/>
      <c r="C388" s="295"/>
      <c r="D388" s="92"/>
      <c r="E388" s="92"/>
      <c r="F388" s="92"/>
      <c r="G388" s="81"/>
      <c r="H388" s="81"/>
      <c r="I388" s="82"/>
      <c r="J388" s="82"/>
      <c r="K388" s="90"/>
      <c r="L388" s="90"/>
    </row>
    <row r="389" spans="1:12" s="133" customFormat="1" ht="12.75">
      <c r="A389" s="78">
        <v>362</v>
      </c>
      <c r="B389" s="294"/>
      <c r="C389" s="295"/>
      <c r="D389" s="92"/>
      <c r="E389" s="92"/>
      <c r="F389" s="92"/>
      <c r="G389" s="81"/>
      <c r="H389" s="81"/>
      <c r="I389" s="82"/>
      <c r="J389" s="82"/>
      <c r="K389" s="90"/>
      <c r="L389" s="90"/>
    </row>
    <row r="390" spans="1:12" s="133" customFormat="1" ht="12.75">
      <c r="A390" s="78">
        <v>363</v>
      </c>
      <c r="B390" s="294"/>
      <c r="C390" s="295"/>
      <c r="D390" s="92"/>
      <c r="E390" s="92"/>
      <c r="F390" s="92"/>
      <c r="G390" s="81"/>
      <c r="H390" s="81"/>
      <c r="I390" s="82"/>
      <c r="J390" s="82"/>
      <c r="K390" s="90"/>
      <c r="L390" s="90"/>
    </row>
    <row r="391" spans="1:12" s="133" customFormat="1" ht="12.75">
      <c r="A391" s="78">
        <v>364</v>
      </c>
      <c r="B391" s="294"/>
      <c r="C391" s="295"/>
      <c r="D391" s="92"/>
      <c r="E391" s="92"/>
      <c r="F391" s="92"/>
      <c r="G391" s="81"/>
      <c r="H391" s="81"/>
      <c r="I391" s="82"/>
      <c r="J391" s="82"/>
      <c r="K391" s="90"/>
      <c r="L391" s="90"/>
    </row>
    <row r="392" spans="1:12" s="133" customFormat="1" ht="12.75">
      <c r="A392" s="78">
        <v>365</v>
      </c>
      <c r="B392" s="294"/>
      <c r="C392" s="295"/>
      <c r="D392" s="92"/>
      <c r="E392" s="92"/>
      <c r="F392" s="92"/>
      <c r="G392" s="81"/>
      <c r="H392" s="81"/>
      <c r="I392" s="82"/>
      <c r="J392" s="82"/>
      <c r="K392" s="90"/>
      <c r="L392" s="90"/>
    </row>
    <row r="393" spans="1:12" s="133" customFormat="1" ht="12.75">
      <c r="A393" s="78">
        <v>366</v>
      </c>
      <c r="B393" s="294"/>
      <c r="C393" s="295"/>
      <c r="D393" s="92"/>
      <c r="E393" s="92"/>
      <c r="F393" s="92"/>
      <c r="G393" s="81"/>
      <c r="H393" s="81"/>
      <c r="I393" s="82"/>
      <c r="J393" s="82"/>
      <c r="K393" s="90"/>
      <c r="L393" s="90"/>
    </row>
    <row r="394" spans="1:12" s="133" customFormat="1" ht="12.75">
      <c r="A394" s="78">
        <v>367</v>
      </c>
      <c r="B394" s="294"/>
      <c r="C394" s="295"/>
      <c r="D394" s="92"/>
      <c r="E394" s="92"/>
      <c r="F394" s="92"/>
      <c r="G394" s="81"/>
      <c r="H394" s="81"/>
      <c r="I394" s="82"/>
      <c r="J394" s="82"/>
      <c r="K394" s="90"/>
      <c r="L394" s="90"/>
    </row>
    <row r="395" spans="1:12" s="133" customFormat="1" ht="12.75">
      <c r="A395" s="78">
        <v>368</v>
      </c>
      <c r="B395" s="294"/>
      <c r="C395" s="295"/>
      <c r="D395" s="92"/>
      <c r="E395" s="92"/>
      <c r="F395" s="92"/>
      <c r="G395" s="81"/>
      <c r="H395" s="81"/>
      <c r="I395" s="82"/>
      <c r="J395" s="82"/>
      <c r="K395" s="90"/>
      <c r="L395" s="90"/>
    </row>
    <row r="396" spans="1:12" s="133" customFormat="1" ht="12.75">
      <c r="A396" s="78">
        <v>369</v>
      </c>
      <c r="B396" s="294"/>
      <c r="C396" s="295"/>
      <c r="D396" s="92"/>
      <c r="E396" s="92"/>
      <c r="F396" s="92"/>
      <c r="G396" s="81"/>
      <c r="H396" s="81"/>
      <c r="I396" s="82"/>
      <c r="J396" s="82"/>
      <c r="K396" s="90"/>
      <c r="L396" s="90"/>
    </row>
    <row r="397" spans="1:12" s="133" customFormat="1" ht="12.75">
      <c r="A397" s="78">
        <v>370</v>
      </c>
      <c r="B397" s="294"/>
      <c r="C397" s="295"/>
      <c r="D397" s="92"/>
      <c r="E397" s="92"/>
      <c r="F397" s="92"/>
      <c r="G397" s="81"/>
      <c r="H397" s="81"/>
      <c r="I397" s="82"/>
      <c r="J397" s="82"/>
      <c r="K397" s="90"/>
      <c r="L397" s="90"/>
    </row>
    <row r="398" spans="1:12" s="133" customFormat="1" ht="12.75">
      <c r="A398" s="78">
        <v>371</v>
      </c>
      <c r="B398" s="294"/>
      <c r="C398" s="295"/>
      <c r="D398" s="92"/>
      <c r="E398" s="92"/>
      <c r="F398" s="92"/>
      <c r="G398" s="81"/>
      <c r="H398" s="81"/>
      <c r="I398" s="82"/>
      <c r="J398" s="82"/>
      <c r="K398" s="90"/>
      <c r="L398" s="90"/>
    </row>
    <row r="399" spans="1:12" s="133" customFormat="1" ht="12.75">
      <c r="A399" s="78">
        <v>372</v>
      </c>
      <c r="B399" s="294"/>
      <c r="C399" s="295"/>
      <c r="D399" s="92"/>
      <c r="E399" s="92"/>
      <c r="F399" s="92"/>
      <c r="G399" s="81"/>
      <c r="H399" s="81"/>
      <c r="I399" s="82"/>
      <c r="J399" s="82"/>
      <c r="K399" s="90"/>
      <c r="L399" s="90"/>
    </row>
    <row r="400" spans="1:12" s="133" customFormat="1" ht="12.75">
      <c r="A400" s="78">
        <v>373</v>
      </c>
      <c r="B400" s="294"/>
      <c r="C400" s="295"/>
      <c r="D400" s="92"/>
      <c r="E400" s="92"/>
      <c r="F400" s="92"/>
      <c r="G400" s="81"/>
      <c r="H400" s="81"/>
      <c r="I400" s="82"/>
      <c r="J400" s="82"/>
      <c r="K400" s="90"/>
      <c r="L400" s="90"/>
    </row>
    <row r="401" spans="1:12" s="133" customFormat="1" ht="12.75">
      <c r="A401" s="78">
        <v>374</v>
      </c>
      <c r="B401" s="294"/>
      <c r="C401" s="295"/>
      <c r="D401" s="92"/>
      <c r="E401" s="92"/>
      <c r="F401" s="92"/>
      <c r="G401" s="81"/>
      <c r="H401" s="81"/>
      <c r="I401" s="82"/>
      <c r="J401" s="82"/>
      <c r="K401" s="90"/>
      <c r="L401" s="90"/>
    </row>
    <row r="402" spans="1:12" s="133" customFormat="1" ht="12.75">
      <c r="A402" s="78">
        <v>375</v>
      </c>
      <c r="B402" s="294"/>
      <c r="C402" s="295"/>
      <c r="D402" s="92"/>
      <c r="E402" s="92"/>
      <c r="F402" s="92"/>
      <c r="G402" s="81"/>
      <c r="H402" s="81"/>
      <c r="I402" s="82"/>
      <c r="J402" s="82"/>
      <c r="K402" s="90"/>
      <c r="L402" s="90"/>
    </row>
    <row r="403" spans="1:12" s="133" customFormat="1" ht="12.75">
      <c r="A403" s="78">
        <v>376</v>
      </c>
      <c r="B403" s="294"/>
      <c r="C403" s="295"/>
      <c r="D403" s="92"/>
      <c r="E403" s="92"/>
      <c r="F403" s="92"/>
      <c r="G403" s="81"/>
      <c r="H403" s="81"/>
      <c r="I403" s="82"/>
      <c r="J403" s="82"/>
      <c r="K403" s="90"/>
      <c r="L403" s="90"/>
    </row>
    <row r="404" spans="1:12" s="133" customFormat="1" ht="12.75">
      <c r="A404" s="78">
        <v>377</v>
      </c>
      <c r="B404" s="294"/>
      <c r="C404" s="295"/>
      <c r="D404" s="92"/>
      <c r="E404" s="92"/>
      <c r="F404" s="92"/>
      <c r="G404" s="81"/>
      <c r="H404" s="81"/>
      <c r="I404" s="82"/>
      <c r="J404" s="82"/>
      <c r="K404" s="90"/>
      <c r="L404" s="90"/>
    </row>
    <row r="405" spans="1:12" s="133" customFormat="1" ht="12.75">
      <c r="A405" s="78">
        <v>378</v>
      </c>
      <c r="B405" s="294"/>
      <c r="C405" s="295"/>
      <c r="D405" s="92"/>
      <c r="E405" s="92"/>
      <c r="F405" s="92"/>
      <c r="G405" s="81"/>
      <c r="H405" s="81"/>
      <c r="I405" s="82"/>
      <c r="J405" s="82"/>
      <c r="K405" s="90"/>
      <c r="L405" s="90"/>
    </row>
    <row r="406" spans="1:12" s="133" customFormat="1" ht="12.75">
      <c r="A406" s="78">
        <v>379</v>
      </c>
      <c r="B406" s="294"/>
      <c r="C406" s="295"/>
      <c r="D406" s="92"/>
      <c r="E406" s="92"/>
      <c r="F406" s="92"/>
      <c r="G406" s="81"/>
      <c r="H406" s="81"/>
      <c r="I406" s="82"/>
      <c r="J406" s="82"/>
      <c r="K406" s="90"/>
      <c r="L406" s="90"/>
    </row>
    <row r="407" spans="1:12" s="133" customFormat="1" ht="12.75">
      <c r="A407" s="78">
        <v>380</v>
      </c>
      <c r="B407" s="294"/>
      <c r="C407" s="295"/>
      <c r="D407" s="92"/>
      <c r="E407" s="92"/>
      <c r="F407" s="92"/>
      <c r="G407" s="81"/>
      <c r="H407" s="81"/>
      <c r="I407" s="82"/>
      <c r="J407" s="82"/>
      <c r="K407" s="90"/>
      <c r="L407" s="90"/>
    </row>
    <row r="408" spans="1:12" s="133" customFormat="1" ht="12.75">
      <c r="A408" s="78">
        <v>381</v>
      </c>
      <c r="B408" s="294"/>
      <c r="C408" s="295"/>
      <c r="D408" s="92"/>
      <c r="E408" s="92"/>
      <c r="F408" s="92"/>
      <c r="G408" s="81"/>
      <c r="H408" s="81"/>
      <c r="I408" s="82"/>
      <c r="J408" s="82"/>
      <c r="K408" s="90"/>
      <c r="L408" s="90"/>
    </row>
    <row r="409" spans="1:12" s="133" customFormat="1" ht="12.75">
      <c r="A409" s="78">
        <v>382</v>
      </c>
      <c r="B409" s="294"/>
      <c r="C409" s="295"/>
      <c r="D409" s="92"/>
      <c r="E409" s="92"/>
      <c r="F409" s="92"/>
      <c r="G409" s="81"/>
      <c r="H409" s="81"/>
      <c r="I409" s="82"/>
      <c r="J409" s="82"/>
      <c r="K409" s="90"/>
      <c r="L409" s="90"/>
    </row>
    <row r="410" spans="1:12" s="133" customFormat="1" ht="12.75">
      <c r="A410" s="78">
        <v>383</v>
      </c>
      <c r="B410" s="294"/>
      <c r="C410" s="295"/>
      <c r="D410" s="92"/>
      <c r="E410" s="92"/>
      <c r="F410" s="92"/>
      <c r="G410" s="81"/>
      <c r="H410" s="81"/>
      <c r="I410" s="82"/>
      <c r="J410" s="82"/>
      <c r="K410" s="90"/>
      <c r="L410" s="90"/>
    </row>
    <row r="411" spans="1:12" s="133" customFormat="1" ht="12.75">
      <c r="A411" s="78">
        <v>384</v>
      </c>
      <c r="B411" s="294"/>
      <c r="C411" s="295"/>
      <c r="D411" s="92"/>
      <c r="E411" s="92"/>
      <c r="F411" s="92"/>
      <c r="G411" s="81"/>
      <c r="H411" s="81"/>
      <c r="I411" s="82"/>
      <c r="J411" s="82"/>
      <c r="K411" s="90"/>
      <c r="L411" s="90"/>
    </row>
    <row r="412" spans="1:12" s="133" customFormat="1" ht="12.75">
      <c r="A412" s="78">
        <v>385</v>
      </c>
      <c r="B412" s="294"/>
      <c r="C412" s="295"/>
      <c r="D412" s="92"/>
      <c r="E412" s="92"/>
      <c r="F412" s="92"/>
      <c r="G412" s="81"/>
      <c r="H412" s="81"/>
      <c r="I412" s="82"/>
      <c r="J412" s="82"/>
      <c r="K412" s="90"/>
      <c r="L412" s="90"/>
    </row>
    <row r="413" spans="1:12" s="133" customFormat="1" ht="12.75">
      <c r="A413" s="78">
        <v>386</v>
      </c>
      <c r="B413" s="294"/>
      <c r="C413" s="295"/>
      <c r="D413" s="92"/>
      <c r="E413" s="92"/>
      <c r="F413" s="92"/>
      <c r="G413" s="81"/>
      <c r="H413" s="81"/>
      <c r="I413" s="82"/>
      <c r="J413" s="82"/>
      <c r="K413" s="90"/>
      <c r="L413" s="90"/>
    </row>
    <row r="414" spans="1:12" s="133" customFormat="1" ht="12.75">
      <c r="A414" s="78">
        <v>387</v>
      </c>
      <c r="B414" s="294"/>
      <c r="C414" s="295"/>
      <c r="D414" s="92"/>
      <c r="E414" s="92"/>
      <c r="F414" s="92"/>
      <c r="G414" s="81"/>
      <c r="H414" s="81"/>
      <c r="I414" s="82"/>
      <c r="J414" s="82"/>
      <c r="K414" s="90"/>
      <c r="L414" s="90"/>
    </row>
    <row r="415" spans="1:12" s="133" customFormat="1" ht="12.75">
      <c r="A415" s="78">
        <v>388</v>
      </c>
      <c r="B415" s="294"/>
      <c r="C415" s="295"/>
      <c r="D415" s="92"/>
      <c r="E415" s="92"/>
      <c r="F415" s="92"/>
      <c r="G415" s="81"/>
      <c r="H415" s="81"/>
      <c r="I415" s="82"/>
      <c r="J415" s="82"/>
      <c r="K415" s="90"/>
      <c r="L415" s="90"/>
    </row>
    <row r="416" spans="1:12" s="133" customFormat="1" ht="12.75">
      <c r="A416" s="78">
        <v>389</v>
      </c>
      <c r="B416" s="294"/>
      <c r="C416" s="295"/>
      <c r="D416" s="92"/>
      <c r="E416" s="92"/>
      <c r="F416" s="92"/>
      <c r="G416" s="81"/>
      <c r="H416" s="81"/>
      <c r="I416" s="82"/>
      <c r="J416" s="82"/>
      <c r="K416" s="90"/>
      <c r="L416" s="90"/>
    </row>
    <row r="417" spans="1:12" s="133" customFormat="1" ht="12.75">
      <c r="A417" s="78">
        <v>390</v>
      </c>
      <c r="B417" s="294"/>
      <c r="C417" s="295"/>
      <c r="D417" s="92"/>
      <c r="E417" s="92"/>
      <c r="F417" s="92"/>
      <c r="G417" s="81"/>
      <c r="H417" s="81"/>
      <c r="I417" s="82"/>
      <c r="J417" s="82"/>
      <c r="K417" s="90"/>
      <c r="L417" s="90"/>
    </row>
    <row r="418" spans="1:12" s="133" customFormat="1" ht="12.75">
      <c r="A418" s="78">
        <v>391</v>
      </c>
      <c r="B418" s="294"/>
      <c r="C418" s="295"/>
      <c r="D418" s="92"/>
      <c r="E418" s="92"/>
      <c r="F418" s="92"/>
      <c r="G418" s="81"/>
      <c r="H418" s="81"/>
      <c r="I418" s="82"/>
      <c r="J418" s="82"/>
      <c r="K418" s="90"/>
      <c r="L418" s="90"/>
    </row>
    <row r="419" spans="1:12" s="133" customFormat="1" ht="12.75">
      <c r="A419" s="78">
        <v>392</v>
      </c>
      <c r="B419" s="294"/>
      <c r="C419" s="295"/>
      <c r="D419" s="92"/>
      <c r="E419" s="92"/>
      <c r="F419" s="92"/>
      <c r="G419" s="81"/>
      <c r="H419" s="81"/>
      <c r="I419" s="82"/>
      <c r="J419" s="82"/>
      <c r="K419" s="90"/>
      <c r="L419" s="90"/>
    </row>
    <row r="420" spans="1:12" s="133" customFormat="1" ht="12.75">
      <c r="A420" s="78">
        <v>393</v>
      </c>
      <c r="B420" s="294"/>
      <c r="C420" s="295"/>
      <c r="D420" s="92"/>
      <c r="E420" s="92"/>
      <c r="F420" s="92"/>
      <c r="G420" s="81"/>
      <c r="H420" s="81"/>
      <c r="I420" s="82"/>
      <c r="J420" s="82"/>
      <c r="K420" s="90"/>
      <c r="L420" s="90"/>
    </row>
    <row r="421" spans="1:12" s="133" customFormat="1" ht="12.75">
      <c r="A421" s="78">
        <v>394</v>
      </c>
      <c r="B421" s="294"/>
      <c r="C421" s="295"/>
      <c r="D421" s="92"/>
      <c r="E421" s="92"/>
      <c r="F421" s="92"/>
      <c r="G421" s="81"/>
      <c r="H421" s="81"/>
      <c r="I421" s="82"/>
      <c r="J421" s="82"/>
      <c r="K421" s="90"/>
      <c r="L421" s="90"/>
    </row>
    <row r="422" spans="1:12" s="133" customFormat="1" ht="12.75">
      <c r="A422" s="78">
        <v>395</v>
      </c>
      <c r="B422" s="294"/>
      <c r="C422" s="295"/>
      <c r="D422" s="92"/>
      <c r="E422" s="92"/>
      <c r="F422" s="92"/>
      <c r="G422" s="81"/>
      <c r="H422" s="81"/>
      <c r="I422" s="82"/>
      <c r="J422" s="82"/>
      <c r="K422" s="90"/>
      <c r="L422" s="90"/>
    </row>
    <row r="423" spans="1:12" s="133" customFormat="1" ht="12.75">
      <c r="A423" s="78">
        <v>396</v>
      </c>
      <c r="B423" s="294"/>
      <c r="C423" s="295"/>
      <c r="D423" s="92"/>
      <c r="E423" s="92"/>
      <c r="F423" s="92"/>
      <c r="G423" s="81"/>
      <c r="H423" s="81"/>
      <c r="I423" s="82"/>
      <c r="J423" s="82"/>
      <c r="K423" s="90"/>
      <c r="L423" s="90"/>
    </row>
    <row r="424" spans="1:12" s="133" customFormat="1" ht="12.75">
      <c r="A424" s="78">
        <v>397</v>
      </c>
      <c r="B424" s="294"/>
      <c r="C424" s="295"/>
      <c r="D424" s="92"/>
      <c r="E424" s="92"/>
      <c r="F424" s="92"/>
      <c r="G424" s="81"/>
      <c r="H424" s="81"/>
      <c r="I424" s="82"/>
      <c r="J424" s="82"/>
      <c r="K424" s="90"/>
      <c r="L424" s="90"/>
    </row>
    <row r="425" spans="1:12" s="133" customFormat="1" ht="12.75">
      <c r="A425" s="78">
        <v>398</v>
      </c>
      <c r="B425" s="294"/>
      <c r="C425" s="295"/>
      <c r="D425" s="92"/>
      <c r="E425" s="92"/>
      <c r="F425" s="92"/>
      <c r="G425" s="81"/>
      <c r="H425" s="81"/>
      <c r="I425" s="82"/>
      <c r="J425" s="82"/>
      <c r="K425" s="90"/>
      <c r="L425" s="90"/>
    </row>
    <row r="426" spans="1:12" s="133" customFormat="1" ht="12.75">
      <c r="A426" s="78">
        <v>399</v>
      </c>
      <c r="B426" s="294"/>
      <c r="C426" s="295"/>
      <c r="D426" s="92"/>
      <c r="E426" s="92"/>
      <c r="F426" s="92"/>
      <c r="G426" s="81"/>
      <c r="H426" s="81"/>
      <c r="I426" s="82"/>
      <c r="J426" s="82"/>
      <c r="K426" s="90"/>
      <c r="L426" s="90"/>
    </row>
    <row r="427" spans="1:12" s="133" customFormat="1" ht="12.75">
      <c r="A427" s="78">
        <v>400</v>
      </c>
      <c r="B427" s="294"/>
      <c r="C427" s="295"/>
      <c r="D427" s="92"/>
      <c r="E427" s="92"/>
      <c r="F427" s="92"/>
      <c r="G427" s="81"/>
      <c r="H427" s="81"/>
      <c r="I427" s="82"/>
      <c r="J427" s="82"/>
      <c r="K427" s="90"/>
      <c r="L427" s="90"/>
    </row>
    <row r="428" spans="1:12" s="133" customFormat="1" ht="12.75">
      <c r="A428" s="78">
        <v>401</v>
      </c>
      <c r="B428" s="294"/>
      <c r="C428" s="295"/>
      <c r="D428" s="92"/>
      <c r="E428" s="92"/>
      <c r="F428" s="92"/>
      <c r="G428" s="81"/>
      <c r="H428" s="81"/>
      <c r="I428" s="82"/>
      <c r="J428" s="82"/>
      <c r="K428" s="90"/>
      <c r="L428" s="90"/>
    </row>
    <row r="429" spans="1:12" s="133" customFormat="1" ht="12.75">
      <c r="A429" s="78">
        <v>402</v>
      </c>
      <c r="B429" s="294"/>
      <c r="C429" s="295"/>
      <c r="D429" s="92"/>
      <c r="E429" s="92"/>
      <c r="F429" s="92"/>
      <c r="G429" s="81"/>
      <c r="H429" s="81"/>
      <c r="I429" s="82"/>
      <c r="J429" s="82"/>
      <c r="K429" s="90"/>
      <c r="L429" s="90"/>
    </row>
    <row r="430" spans="1:12" s="133" customFormat="1" ht="12.75">
      <c r="A430" s="78">
        <v>403</v>
      </c>
      <c r="B430" s="294"/>
      <c r="C430" s="295"/>
      <c r="D430" s="92"/>
      <c r="E430" s="92"/>
      <c r="F430" s="92"/>
      <c r="G430" s="81"/>
      <c r="H430" s="81"/>
      <c r="I430" s="82"/>
      <c r="J430" s="82"/>
      <c r="K430" s="90"/>
      <c r="L430" s="90"/>
    </row>
    <row r="431" spans="1:12" s="133" customFormat="1" ht="12.75">
      <c r="A431" s="78">
        <v>404</v>
      </c>
      <c r="B431" s="294"/>
      <c r="C431" s="295"/>
      <c r="D431" s="92"/>
      <c r="E431" s="92"/>
      <c r="F431" s="92"/>
      <c r="G431" s="81"/>
      <c r="H431" s="81"/>
      <c r="I431" s="82"/>
      <c r="J431" s="82"/>
      <c r="K431" s="90"/>
      <c r="L431" s="90"/>
    </row>
    <row r="432" spans="1:12" s="133" customFormat="1" ht="12.75">
      <c r="A432" s="78">
        <v>405</v>
      </c>
      <c r="B432" s="294"/>
      <c r="C432" s="295"/>
      <c r="D432" s="92"/>
      <c r="E432" s="92"/>
      <c r="F432" s="92"/>
      <c r="G432" s="81"/>
      <c r="H432" s="81"/>
      <c r="I432" s="82"/>
      <c r="J432" s="82"/>
      <c r="K432" s="90"/>
      <c r="L432" s="90"/>
    </row>
    <row r="433" spans="1:12" s="133" customFormat="1" ht="12.75">
      <c r="A433" s="78">
        <v>406</v>
      </c>
      <c r="B433" s="294"/>
      <c r="C433" s="295"/>
      <c r="D433" s="92"/>
      <c r="E433" s="92"/>
      <c r="F433" s="92"/>
      <c r="G433" s="81"/>
      <c r="H433" s="81"/>
      <c r="I433" s="82"/>
      <c r="J433" s="82"/>
      <c r="K433" s="90"/>
      <c r="L433" s="90"/>
    </row>
    <row r="434" spans="1:12" s="133" customFormat="1" ht="12.75">
      <c r="A434" s="78">
        <v>407</v>
      </c>
      <c r="B434" s="294"/>
      <c r="C434" s="295"/>
      <c r="D434" s="92"/>
      <c r="E434" s="92"/>
      <c r="F434" s="92"/>
      <c r="G434" s="81"/>
      <c r="H434" s="81"/>
      <c r="I434" s="82"/>
      <c r="J434" s="82"/>
      <c r="K434" s="90"/>
      <c r="L434" s="90"/>
    </row>
    <row r="435" spans="1:12" s="133" customFormat="1" ht="12.75">
      <c r="A435" s="78">
        <v>408</v>
      </c>
      <c r="B435" s="294"/>
      <c r="C435" s="295"/>
      <c r="D435" s="92"/>
      <c r="E435" s="92"/>
      <c r="F435" s="92"/>
      <c r="G435" s="81"/>
      <c r="H435" s="81"/>
      <c r="I435" s="82"/>
      <c r="J435" s="82"/>
      <c r="K435" s="90"/>
      <c r="L435" s="90"/>
    </row>
    <row r="436" spans="1:12" s="133" customFormat="1" ht="12.75">
      <c r="A436" s="78">
        <v>409</v>
      </c>
      <c r="B436" s="294"/>
      <c r="C436" s="295"/>
      <c r="D436" s="92"/>
      <c r="E436" s="92"/>
      <c r="F436" s="92"/>
      <c r="G436" s="81"/>
      <c r="H436" s="81"/>
      <c r="I436" s="82"/>
      <c r="J436" s="82"/>
      <c r="K436" s="90"/>
      <c r="L436" s="90"/>
    </row>
    <row r="437" spans="1:12" s="133" customFormat="1" ht="12.75">
      <c r="A437" s="78">
        <v>410</v>
      </c>
      <c r="B437" s="294"/>
      <c r="C437" s="295"/>
      <c r="D437" s="92"/>
      <c r="E437" s="92"/>
      <c r="F437" s="92"/>
      <c r="G437" s="81"/>
      <c r="H437" s="81"/>
      <c r="I437" s="82"/>
      <c r="J437" s="82"/>
      <c r="K437" s="90"/>
      <c r="L437" s="90"/>
    </row>
    <row r="438" spans="1:12" s="133" customFormat="1" ht="12.75">
      <c r="A438" s="78">
        <v>411</v>
      </c>
      <c r="B438" s="294"/>
      <c r="C438" s="295"/>
      <c r="D438" s="92"/>
      <c r="E438" s="92"/>
      <c r="F438" s="92"/>
      <c r="G438" s="81"/>
      <c r="H438" s="81"/>
      <c r="I438" s="82"/>
      <c r="J438" s="82"/>
      <c r="K438" s="90"/>
      <c r="L438" s="90"/>
    </row>
    <row r="439" spans="1:12" s="133" customFormat="1" ht="12.75">
      <c r="A439" s="78">
        <v>412</v>
      </c>
      <c r="B439" s="294"/>
      <c r="C439" s="295"/>
      <c r="D439" s="92"/>
      <c r="E439" s="92"/>
      <c r="F439" s="92"/>
      <c r="G439" s="81"/>
      <c r="H439" s="81"/>
      <c r="I439" s="82"/>
      <c r="J439" s="82"/>
      <c r="K439" s="90"/>
      <c r="L439" s="90"/>
    </row>
    <row r="440" spans="1:12" s="133" customFormat="1" ht="12.75">
      <c r="A440" s="78">
        <v>413</v>
      </c>
      <c r="B440" s="294"/>
      <c r="C440" s="295"/>
      <c r="D440" s="92"/>
      <c r="E440" s="92"/>
      <c r="F440" s="92"/>
      <c r="G440" s="81"/>
      <c r="H440" s="81"/>
      <c r="I440" s="82"/>
      <c r="J440" s="82"/>
      <c r="K440" s="90"/>
      <c r="L440" s="90"/>
    </row>
    <row r="441" spans="1:12" s="133" customFormat="1" ht="12.75">
      <c r="A441" s="78">
        <v>414</v>
      </c>
      <c r="B441" s="294"/>
      <c r="C441" s="295"/>
      <c r="D441" s="92"/>
      <c r="E441" s="92"/>
      <c r="F441" s="92"/>
      <c r="G441" s="81"/>
      <c r="H441" s="81"/>
      <c r="I441" s="82"/>
      <c r="J441" s="82"/>
      <c r="K441" s="90"/>
      <c r="L441" s="90"/>
    </row>
    <row r="442" spans="1:12" s="133" customFormat="1" ht="12.75">
      <c r="A442" s="78">
        <v>415</v>
      </c>
      <c r="B442" s="294"/>
      <c r="C442" s="295"/>
      <c r="D442" s="92"/>
      <c r="E442" s="92"/>
      <c r="F442" s="92"/>
      <c r="G442" s="81"/>
      <c r="H442" s="81"/>
      <c r="I442" s="82"/>
      <c r="J442" s="82"/>
      <c r="K442" s="90"/>
      <c r="L442" s="90"/>
    </row>
    <row r="443" spans="1:12" s="133" customFormat="1" ht="12.75">
      <c r="A443" s="78">
        <v>416</v>
      </c>
      <c r="B443" s="294"/>
      <c r="C443" s="295"/>
      <c r="D443" s="92"/>
      <c r="E443" s="92"/>
      <c r="F443" s="92"/>
      <c r="G443" s="81"/>
      <c r="H443" s="81"/>
      <c r="I443" s="82"/>
      <c r="J443" s="82"/>
      <c r="K443" s="90"/>
      <c r="L443" s="90"/>
    </row>
    <row r="444" spans="1:12" s="133" customFormat="1" ht="12.75">
      <c r="A444" s="78">
        <v>417</v>
      </c>
      <c r="B444" s="294"/>
      <c r="C444" s="295"/>
      <c r="D444" s="92"/>
      <c r="E444" s="92"/>
      <c r="F444" s="92"/>
      <c r="G444" s="81"/>
      <c r="H444" s="81"/>
      <c r="I444" s="82"/>
      <c r="J444" s="82"/>
      <c r="K444" s="90"/>
      <c r="L444" s="90"/>
    </row>
    <row r="445" spans="1:12" s="133" customFormat="1" ht="12.75">
      <c r="A445" s="78">
        <v>418</v>
      </c>
      <c r="B445" s="294"/>
      <c r="C445" s="295"/>
      <c r="D445" s="92"/>
      <c r="E445" s="92"/>
      <c r="F445" s="92"/>
      <c r="G445" s="81"/>
      <c r="H445" s="81"/>
      <c r="I445" s="82"/>
      <c r="J445" s="82"/>
      <c r="K445" s="90"/>
      <c r="L445" s="90"/>
    </row>
    <row r="446" spans="1:12" s="133" customFormat="1" ht="12.75">
      <c r="A446" s="78">
        <v>419</v>
      </c>
      <c r="B446" s="294"/>
      <c r="C446" s="295"/>
      <c r="D446" s="92"/>
      <c r="E446" s="92"/>
      <c r="F446" s="92"/>
      <c r="G446" s="81"/>
      <c r="H446" s="81"/>
      <c r="I446" s="82"/>
      <c r="J446" s="82"/>
      <c r="K446" s="90"/>
      <c r="L446" s="90"/>
    </row>
    <row r="447" spans="1:12" s="133" customFormat="1" ht="12.75">
      <c r="A447" s="78">
        <v>420</v>
      </c>
      <c r="B447" s="294"/>
      <c r="C447" s="295"/>
      <c r="D447" s="92"/>
      <c r="E447" s="92"/>
      <c r="F447" s="92"/>
      <c r="G447" s="81"/>
      <c r="H447" s="81"/>
      <c r="I447" s="82"/>
      <c r="J447" s="82"/>
      <c r="K447" s="90"/>
      <c r="L447" s="90"/>
    </row>
    <row r="448" spans="1:12" s="133" customFormat="1" ht="12.75">
      <c r="A448" s="78">
        <v>421</v>
      </c>
      <c r="B448" s="294"/>
      <c r="C448" s="295"/>
      <c r="D448" s="92"/>
      <c r="E448" s="92"/>
      <c r="F448" s="92"/>
      <c r="G448" s="81"/>
      <c r="H448" s="81"/>
      <c r="I448" s="82"/>
      <c r="J448" s="82"/>
      <c r="K448" s="90"/>
      <c r="L448" s="90"/>
    </row>
    <row r="449" spans="1:12" s="133" customFormat="1" ht="12.75">
      <c r="A449" s="78">
        <v>422</v>
      </c>
      <c r="B449" s="294"/>
      <c r="C449" s="295"/>
      <c r="D449" s="92"/>
      <c r="E449" s="92"/>
      <c r="F449" s="92"/>
      <c r="G449" s="81"/>
      <c r="H449" s="81"/>
      <c r="I449" s="82"/>
      <c r="J449" s="82"/>
      <c r="K449" s="90"/>
      <c r="L449" s="90"/>
    </row>
    <row r="450" spans="1:12" s="133" customFormat="1" ht="12.75">
      <c r="A450" s="78">
        <v>423</v>
      </c>
      <c r="B450" s="294"/>
      <c r="C450" s="295"/>
      <c r="D450" s="92"/>
      <c r="E450" s="92"/>
      <c r="F450" s="92"/>
      <c r="G450" s="81"/>
      <c r="H450" s="81"/>
      <c r="I450" s="82"/>
      <c r="J450" s="82"/>
      <c r="K450" s="90"/>
      <c r="L450" s="90"/>
    </row>
    <row r="451" spans="1:12" s="133" customFormat="1" ht="12.75">
      <c r="A451" s="78">
        <v>424</v>
      </c>
      <c r="B451" s="294"/>
      <c r="C451" s="295"/>
      <c r="D451" s="92"/>
      <c r="E451" s="92"/>
      <c r="F451" s="92"/>
      <c r="G451" s="81"/>
      <c r="H451" s="81"/>
      <c r="I451" s="82"/>
      <c r="J451" s="82"/>
      <c r="K451" s="90"/>
      <c r="L451" s="90"/>
    </row>
    <row r="452" spans="1:12" s="133" customFormat="1" ht="12.75">
      <c r="A452" s="78">
        <v>425</v>
      </c>
      <c r="B452" s="294"/>
      <c r="C452" s="295"/>
      <c r="D452" s="92"/>
      <c r="E452" s="92"/>
      <c r="F452" s="92"/>
      <c r="G452" s="81"/>
      <c r="H452" s="81"/>
      <c r="I452" s="82"/>
      <c r="J452" s="82"/>
      <c r="K452" s="90"/>
      <c r="L452" s="90"/>
    </row>
    <row r="453" spans="1:12" s="133" customFormat="1" ht="12.75">
      <c r="A453" s="78">
        <v>426</v>
      </c>
      <c r="B453" s="294"/>
      <c r="C453" s="295"/>
      <c r="D453" s="92"/>
      <c r="E453" s="92"/>
      <c r="F453" s="92"/>
      <c r="G453" s="81"/>
      <c r="H453" s="81"/>
      <c r="I453" s="82"/>
      <c r="J453" s="82"/>
      <c r="K453" s="90"/>
      <c r="L453" s="90"/>
    </row>
    <row r="454" spans="1:12" s="133" customFormat="1" ht="12.75">
      <c r="A454" s="78">
        <v>427</v>
      </c>
      <c r="B454" s="294"/>
      <c r="C454" s="295"/>
      <c r="D454" s="92"/>
      <c r="E454" s="92"/>
      <c r="F454" s="92"/>
      <c r="G454" s="81"/>
      <c r="H454" s="81"/>
      <c r="I454" s="82"/>
      <c r="J454" s="82"/>
      <c r="K454" s="90"/>
      <c r="L454" s="90"/>
    </row>
    <row r="455" spans="1:12" s="133" customFormat="1" ht="12.75">
      <c r="A455" s="78">
        <v>428</v>
      </c>
      <c r="B455" s="294"/>
      <c r="C455" s="295"/>
      <c r="D455" s="92"/>
      <c r="E455" s="92"/>
      <c r="F455" s="92"/>
      <c r="G455" s="81"/>
      <c r="H455" s="81"/>
      <c r="I455" s="82"/>
      <c r="J455" s="82"/>
      <c r="K455" s="90"/>
      <c r="L455" s="90"/>
    </row>
    <row r="456" spans="1:12" s="133" customFormat="1" ht="12.75">
      <c r="A456" s="78">
        <v>429</v>
      </c>
      <c r="B456" s="294"/>
      <c r="C456" s="295"/>
      <c r="D456" s="92"/>
      <c r="E456" s="92"/>
      <c r="F456" s="92"/>
      <c r="G456" s="81"/>
      <c r="H456" s="81"/>
      <c r="I456" s="82"/>
      <c r="J456" s="82"/>
      <c r="K456" s="90"/>
      <c r="L456" s="90"/>
    </row>
    <row r="457" spans="1:12" s="133" customFormat="1" ht="12.75">
      <c r="A457" s="78">
        <v>430</v>
      </c>
      <c r="B457" s="294"/>
      <c r="C457" s="295"/>
      <c r="D457" s="92"/>
      <c r="E457" s="92"/>
      <c r="F457" s="92"/>
      <c r="G457" s="81"/>
      <c r="H457" s="81"/>
      <c r="I457" s="82"/>
      <c r="J457" s="82"/>
      <c r="K457" s="90"/>
      <c r="L457" s="90"/>
    </row>
    <row r="458" spans="1:12" s="133" customFormat="1" ht="12.75">
      <c r="A458" s="78">
        <v>431</v>
      </c>
      <c r="B458" s="294"/>
      <c r="C458" s="295"/>
      <c r="D458" s="92"/>
      <c r="E458" s="92"/>
      <c r="F458" s="92"/>
      <c r="G458" s="81"/>
      <c r="H458" s="81"/>
      <c r="I458" s="82"/>
      <c r="J458" s="82"/>
      <c r="K458" s="90"/>
      <c r="L458" s="90"/>
    </row>
    <row r="459" spans="1:12" s="133" customFormat="1" ht="12.75">
      <c r="A459" s="78">
        <v>432</v>
      </c>
      <c r="B459" s="294"/>
      <c r="C459" s="295"/>
      <c r="D459" s="92"/>
      <c r="E459" s="92"/>
      <c r="F459" s="92"/>
      <c r="G459" s="81"/>
      <c r="H459" s="81"/>
      <c r="I459" s="82"/>
      <c r="J459" s="82"/>
      <c r="K459" s="90"/>
      <c r="L459" s="90"/>
    </row>
    <row r="460" spans="1:12" s="133" customFormat="1" ht="12.75">
      <c r="A460" s="78">
        <v>433</v>
      </c>
      <c r="B460" s="294"/>
      <c r="C460" s="295"/>
      <c r="D460" s="92"/>
      <c r="E460" s="92"/>
      <c r="F460" s="92"/>
      <c r="G460" s="81"/>
      <c r="H460" s="81"/>
      <c r="I460" s="82"/>
      <c r="J460" s="82"/>
      <c r="K460" s="90"/>
      <c r="L460" s="90"/>
    </row>
    <row r="461" spans="1:12" s="133" customFormat="1" ht="12.75">
      <c r="A461" s="78">
        <v>434</v>
      </c>
      <c r="B461" s="294"/>
      <c r="C461" s="295"/>
      <c r="D461" s="92"/>
      <c r="E461" s="92"/>
      <c r="F461" s="92"/>
      <c r="G461" s="81"/>
      <c r="H461" s="81"/>
      <c r="I461" s="82"/>
      <c r="J461" s="82"/>
      <c r="K461" s="90"/>
      <c r="L461" s="90"/>
    </row>
    <row r="462" spans="1:12" s="133" customFormat="1" ht="12.75">
      <c r="A462" s="78">
        <v>435</v>
      </c>
      <c r="B462" s="294"/>
      <c r="C462" s="295"/>
      <c r="D462" s="92"/>
      <c r="E462" s="92"/>
      <c r="F462" s="92"/>
      <c r="G462" s="81"/>
      <c r="H462" s="81"/>
      <c r="I462" s="82"/>
      <c r="J462" s="82"/>
      <c r="K462" s="90"/>
      <c r="L462" s="90"/>
    </row>
    <row r="463" spans="1:12" s="133" customFormat="1" ht="12.75">
      <c r="A463" s="78">
        <v>436</v>
      </c>
      <c r="B463" s="294"/>
      <c r="C463" s="295"/>
      <c r="D463" s="92"/>
      <c r="E463" s="92"/>
      <c r="F463" s="92"/>
      <c r="G463" s="81"/>
      <c r="H463" s="81"/>
      <c r="I463" s="82"/>
      <c r="J463" s="82"/>
      <c r="K463" s="90"/>
      <c r="L463" s="90"/>
    </row>
    <row r="464" spans="1:12" s="133" customFormat="1" ht="12.75">
      <c r="A464" s="78">
        <v>437</v>
      </c>
      <c r="B464" s="294"/>
      <c r="C464" s="295"/>
      <c r="D464" s="92"/>
      <c r="E464" s="92"/>
      <c r="F464" s="92"/>
      <c r="G464" s="81"/>
      <c r="H464" s="81"/>
      <c r="I464" s="82"/>
      <c r="J464" s="82"/>
      <c r="K464" s="90"/>
      <c r="L464" s="90"/>
    </row>
    <row r="465" spans="1:12" s="133" customFormat="1" ht="12.75">
      <c r="A465" s="78">
        <v>438</v>
      </c>
      <c r="B465" s="294"/>
      <c r="C465" s="295"/>
      <c r="D465" s="92"/>
      <c r="E465" s="92"/>
      <c r="F465" s="92"/>
      <c r="G465" s="81"/>
      <c r="H465" s="81"/>
      <c r="I465" s="82"/>
      <c r="J465" s="82"/>
      <c r="K465" s="90"/>
      <c r="L465" s="90"/>
    </row>
    <row r="466" spans="1:12" s="133" customFormat="1" ht="12.75">
      <c r="A466" s="78">
        <v>439</v>
      </c>
      <c r="B466" s="294"/>
      <c r="C466" s="295"/>
      <c r="D466" s="92"/>
      <c r="E466" s="92"/>
      <c r="F466" s="92"/>
      <c r="G466" s="81"/>
      <c r="H466" s="81"/>
      <c r="I466" s="82"/>
      <c r="J466" s="82"/>
      <c r="K466" s="90"/>
      <c r="L466" s="90"/>
    </row>
    <row r="467" spans="1:12" s="133" customFormat="1" ht="12.75">
      <c r="A467" s="78">
        <v>440</v>
      </c>
      <c r="B467" s="294"/>
      <c r="C467" s="295"/>
      <c r="D467" s="92"/>
      <c r="E467" s="92"/>
      <c r="F467" s="92"/>
      <c r="G467" s="81"/>
      <c r="H467" s="81"/>
      <c r="I467" s="82"/>
      <c r="J467" s="82"/>
      <c r="K467" s="90"/>
      <c r="L467" s="90"/>
    </row>
    <row r="468" spans="1:12" s="133" customFormat="1" ht="12.75">
      <c r="A468" s="78">
        <v>441</v>
      </c>
      <c r="B468" s="294"/>
      <c r="C468" s="295"/>
      <c r="D468" s="92"/>
      <c r="E468" s="92"/>
      <c r="F468" s="92"/>
      <c r="G468" s="81"/>
      <c r="H468" s="81"/>
      <c r="I468" s="82"/>
      <c r="J468" s="82"/>
      <c r="K468" s="90"/>
      <c r="L468" s="90"/>
    </row>
    <row r="469" spans="1:12" s="133" customFormat="1" ht="12.75">
      <c r="A469" s="78">
        <v>442</v>
      </c>
      <c r="B469" s="294"/>
      <c r="C469" s="295"/>
      <c r="D469" s="92"/>
      <c r="E469" s="92"/>
      <c r="F469" s="92"/>
      <c r="G469" s="81"/>
      <c r="H469" s="81"/>
      <c r="I469" s="82"/>
      <c r="J469" s="82"/>
      <c r="K469" s="90"/>
      <c r="L469" s="90"/>
    </row>
    <row r="470" spans="1:12" s="133" customFormat="1" ht="12.75">
      <c r="A470" s="78">
        <v>443</v>
      </c>
      <c r="B470" s="294"/>
      <c r="C470" s="295"/>
      <c r="D470" s="92"/>
      <c r="E470" s="92"/>
      <c r="F470" s="92"/>
      <c r="G470" s="81"/>
      <c r="H470" s="81"/>
      <c r="I470" s="82"/>
      <c r="J470" s="82"/>
      <c r="K470" s="90"/>
      <c r="L470" s="90"/>
    </row>
    <row r="471" spans="1:12" s="133" customFormat="1" ht="12.75">
      <c r="A471" s="78">
        <v>444</v>
      </c>
      <c r="B471" s="294"/>
      <c r="C471" s="295"/>
      <c r="D471" s="92"/>
      <c r="E471" s="92"/>
      <c r="F471" s="92"/>
      <c r="G471" s="81"/>
      <c r="H471" s="81"/>
      <c r="I471" s="82"/>
      <c r="J471" s="82"/>
      <c r="K471" s="90"/>
      <c r="L471" s="90"/>
    </row>
    <row r="472" spans="1:12" s="133" customFormat="1" ht="12.75">
      <c r="A472" s="78">
        <v>445</v>
      </c>
      <c r="B472" s="294"/>
      <c r="C472" s="295"/>
      <c r="D472" s="92"/>
      <c r="E472" s="92"/>
      <c r="F472" s="92"/>
      <c r="G472" s="81"/>
      <c r="H472" s="81"/>
      <c r="I472" s="82"/>
      <c r="J472" s="82"/>
      <c r="K472" s="90"/>
      <c r="L472" s="90"/>
    </row>
    <row r="473" spans="1:12" s="133" customFormat="1" ht="12.75">
      <c r="A473" s="78">
        <v>446</v>
      </c>
      <c r="B473" s="294"/>
      <c r="C473" s="295"/>
      <c r="D473" s="92"/>
      <c r="E473" s="92"/>
      <c r="F473" s="92"/>
      <c r="G473" s="81"/>
      <c r="H473" s="81"/>
      <c r="I473" s="82"/>
      <c r="J473" s="82"/>
      <c r="K473" s="90"/>
      <c r="L473" s="90"/>
    </row>
    <row r="474" spans="1:12" s="133" customFormat="1" ht="12.75">
      <c r="A474" s="78">
        <v>447</v>
      </c>
      <c r="B474" s="294"/>
      <c r="C474" s="295"/>
      <c r="D474" s="92"/>
      <c r="E474" s="92"/>
      <c r="F474" s="92"/>
      <c r="G474" s="81"/>
      <c r="H474" s="81"/>
      <c r="I474" s="82"/>
      <c r="J474" s="82"/>
      <c r="K474" s="90"/>
      <c r="L474" s="90"/>
    </row>
    <row r="475" spans="1:12" s="133" customFormat="1" ht="12.75">
      <c r="A475" s="78">
        <v>448</v>
      </c>
      <c r="B475" s="294"/>
      <c r="C475" s="295"/>
      <c r="D475" s="92"/>
      <c r="E475" s="92"/>
      <c r="F475" s="92"/>
      <c r="G475" s="81"/>
      <c r="H475" s="81"/>
      <c r="I475" s="82"/>
      <c r="J475" s="82"/>
      <c r="K475" s="90"/>
      <c r="L475" s="90"/>
    </row>
    <row r="476" spans="1:12" s="133" customFormat="1" ht="12.75">
      <c r="A476" s="78">
        <v>449</v>
      </c>
      <c r="B476" s="294"/>
      <c r="C476" s="295"/>
      <c r="D476" s="92"/>
      <c r="E476" s="92"/>
      <c r="F476" s="92"/>
      <c r="G476" s="81"/>
      <c r="H476" s="81"/>
      <c r="I476" s="82"/>
      <c r="J476" s="82"/>
      <c r="K476" s="90"/>
      <c r="L476" s="90"/>
    </row>
    <row r="477" spans="1:12" s="133" customFormat="1" ht="12.75">
      <c r="A477" s="78">
        <v>450</v>
      </c>
      <c r="B477" s="294"/>
      <c r="C477" s="295"/>
      <c r="D477" s="92"/>
      <c r="E477" s="92"/>
      <c r="F477" s="92"/>
      <c r="G477" s="81"/>
      <c r="H477" s="81"/>
      <c r="I477" s="82"/>
      <c r="J477" s="82"/>
      <c r="K477" s="90"/>
      <c r="L477" s="90"/>
    </row>
    <row r="478" spans="1:12" s="133" customFormat="1" ht="12.75">
      <c r="A478" s="78">
        <v>451</v>
      </c>
      <c r="B478" s="294"/>
      <c r="C478" s="295"/>
      <c r="D478" s="92"/>
      <c r="E478" s="92"/>
      <c r="F478" s="92"/>
      <c r="G478" s="81"/>
      <c r="H478" s="81"/>
      <c r="I478" s="82"/>
      <c r="J478" s="82"/>
      <c r="K478" s="90"/>
      <c r="L478" s="90"/>
    </row>
    <row r="479" spans="1:12" s="133" customFormat="1" ht="12.75">
      <c r="A479" s="78">
        <v>452</v>
      </c>
      <c r="B479" s="294"/>
      <c r="C479" s="295"/>
      <c r="D479" s="92"/>
      <c r="E479" s="92"/>
      <c r="F479" s="92"/>
      <c r="G479" s="81"/>
      <c r="H479" s="81"/>
      <c r="I479" s="82"/>
      <c r="J479" s="82"/>
      <c r="K479" s="90"/>
      <c r="L479" s="90"/>
    </row>
    <row r="480" spans="1:12" s="133" customFormat="1" ht="12.75">
      <c r="A480" s="78">
        <v>453</v>
      </c>
      <c r="B480" s="294"/>
      <c r="C480" s="295"/>
      <c r="D480" s="92"/>
      <c r="E480" s="92"/>
      <c r="F480" s="92"/>
      <c r="G480" s="81"/>
      <c r="H480" s="81"/>
      <c r="I480" s="82"/>
      <c r="J480" s="82"/>
      <c r="K480" s="90"/>
      <c r="L480" s="90"/>
    </row>
    <row r="481" spans="1:12" s="133" customFormat="1" ht="12.75">
      <c r="A481" s="78">
        <v>454</v>
      </c>
      <c r="B481" s="294"/>
      <c r="C481" s="295"/>
      <c r="D481" s="92"/>
      <c r="E481" s="92"/>
      <c r="F481" s="92"/>
      <c r="G481" s="81"/>
      <c r="H481" s="81"/>
      <c r="I481" s="82"/>
      <c r="J481" s="82"/>
      <c r="K481" s="90"/>
      <c r="L481" s="90"/>
    </row>
    <row r="482" spans="1:12" s="133" customFormat="1" ht="12.75">
      <c r="A482" s="78">
        <v>455</v>
      </c>
      <c r="B482" s="294"/>
      <c r="C482" s="295"/>
      <c r="D482" s="92"/>
      <c r="E482" s="92"/>
      <c r="F482" s="92"/>
      <c r="G482" s="81"/>
      <c r="H482" s="81"/>
      <c r="I482" s="82"/>
      <c r="J482" s="82"/>
      <c r="K482" s="90"/>
      <c r="L482" s="90"/>
    </row>
    <row r="483" spans="1:12" s="133" customFormat="1" ht="12.75">
      <c r="A483" s="78">
        <v>456</v>
      </c>
      <c r="B483" s="294"/>
      <c r="C483" s="295"/>
      <c r="D483" s="92"/>
      <c r="E483" s="92"/>
      <c r="F483" s="92"/>
      <c r="G483" s="81"/>
      <c r="H483" s="81"/>
      <c r="I483" s="82"/>
      <c r="J483" s="82"/>
      <c r="K483" s="90"/>
      <c r="L483" s="90"/>
    </row>
    <row r="484" spans="1:12" s="133" customFormat="1" ht="12.75">
      <c r="A484" s="78">
        <v>457</v>
      </c>
      <c r="B484" s="294"/>
      <c r="C484" s="295"/>
      <c r="D484" s="92"/>
      <c r="E484" s="92"/>
      <c r="F484" s="92"/>
      <c r="G484" s="81"/>
      <c r="H484" s="81"/>
      <c r="I484" s="82"/>
      <c r="J484" s="82"/>
      <c r="K484" s="90"/>
      <c r="L484" s="90"/>
    </row>
    <row r="485" spans="1:12" s="133" customFormat="1" ht="12.75">
      <c r="A485" s="78">
        <v>458</v>
      </c>
      <c r="B485" s="294"/>
      <c r="C485" s="295"/>
      <c r="D485" s="92"/>
      <c r="E485" s="92"/>
      <c r="F485" s="92"/>
      <c r="G485" s="81"/>
      <c r="H485" s="81"/>
      <c r="I485" s="82"/>
      <c r="J485" s="82"/>
      <c r="K485" s="90"/>
      <c r="L485" s="90"/>
    </row>
    <row r="486" spans="1:12" s="133" customFormat="1" ht="12.75">
      <c r="A486" s="78">
        <v>459</v>
      </c>
      <c r="B486" s="294"/>
      <c r="C486" s="295"/>
      <c r="D486" s="92"/>
      <c r="E486" s="92"/>
      <c r="F486" s="92"/>
      <c r="G486" s="81"/>
      <c r="H486" s="81"/>
      <c r="I486" s="82"/>
      <c r="J486" s="82"/>
      <c r="K486" s="90"/>
      <c r="L486" s="90"/>
    </row>
    <row r="487" spans="1:12" s="133" customFormat="1" ht="12.75">
      <c r="A487" s="78">
        <v>460</v>
      </c>
      <c r="B487" s="294"/>
      <c r="C487" s="295"/>
      <c r="D487" s="92"/>
      <c r="E487" s="92"/>
      <c r="F487" s="92"/>
      <c r="G487" s="81"/>
      <c r="H487" s="81"/>
      <c r="I487" s="82"/>
      <c r="J487" s="82"/>
      <c r="K487" s="90"/>
      <c r="L487" s="90"/>
    </row>
    <row r="488" spans="1:12" s="133" customFormat="1" ht="12.75">
      <c r="A488" s="78">
        <v>461</v>
      </c>
      <c r="B488" s="294"/>
      <c r="C488" s="295"/>
      <c r="D488" s="92"/>
      <c r="E488" s="92"/>
      <c r="F488" s="92"/>
      <c r="G488" s="81"/>
      <c r="H488" s="81"/>
      <c r="I488" s="82"/>
      <c r="J488" s="82"/>
      <c r="K488" s="90"/>
      <c r="L488" s="90"/>
    </row>
    <row r="489" spans="1:12" s="133" customFormat="1" ht="12.75">
      <c r="A489" s="78">
        <v>462</v>
      </c>
      <c r="B489" s="294"/>
      <c r="C489" s="295"/>
      <c r="D489" s="92"/>
      <c r="E489" s="92"/>
      <c r="F489" s="92"/>
      <c r="G489" s="81"/>
      <c r="H489" s="81"/>
      <c r="I489" s="82"/>
      <c r="J489" s="82"/>
      <c r="K489" s="90"/>
      <c r="L489" s="90"/>
    </row>
    <row r="490" spans="1:12" s="133" customFormat="1" ht="12.75">
      <c r="A490" s="78">
        <v>463</v>
      </c>
      <c r="B490" s="294"/>
      <c r="C490" s="295"/>
      <c r="D490" s="92"/>
      <c r="E490" s="92"/>
      <c r="F490" s="92"/>
      <c r="G490" s="81"/>
      <c r="H490" s="81"/>
      <c r="I490" s="82"/>
      <c r="J490" s="82"/>
      <c r="K490" s="90"/>
      <c r="L490" s="90"/>
    </row>
    <row r="491" spans="1:12" s="133" customFormat="1" ht="12.75">
      <c r="A491" s="78">
        <v>464</v>
      </c>
      <c r="B491" s="294"/>
      <c r="C491" s="295"/>
      <c r="D491" s="92"/>
      <c r="E491" s="92"/>
      <c r="F491" s="92"/>
      <c r="G491" s="81"/>
      <c r="H491" s="81"/>
      <c r="I491" s="82"/>
      <c r="J491" s="82"/>
      <c r="K491" s="90"/>
      <c r="L491" s="90"/>
    </row>
    <row r="492" spans="1:12" s="133" customFormat="1" ht="12.75">
      <c r="A492" s="78">
        <v>465</v>
      </c>
      <c r="B492" s="294"/>
      <c r="C492" s="295"/>
      <c r="D492" s="92"/>
      <c r="E492" s="92"/>
      <c r="F492" s="92"/>
      <c r="G492" s="81"/>
      <c r="H492" s="81"/>
      <c r="I492" s="82"/>
      <c r="J492" s="82"/>
      <c r="K492" s="90"/>
      <c r="L492" s="90"/>
    </row>
    <row r="493" spans="1:12" s="133" customFormat="1" ht="12.75">
      <c r="A493" s="78">
        <v>466</v>
      </c>
      <c r="B493" s="294"/>
      <c r="C493" s="295"/>
      <c r="D493" s="92"/>
      <c r="E493" s="92"/>
      <c r="F493" s="92"/>
      <c r="G493" s="81"/>
      <c r="H493" s="81"/>
      <c r="I493" s="82"/>
      <c r="J493" s="82"/>
      <c r="K493" s="90"/>
      <c r="L493" s="90"/>
    </row>
    <row r="494" spans="1:12" s="133" customFormat="1" ht="12.75">
      <c r="A494" s="78">
        <v>467</v>
      </c>
      <c r="B494" s="294"/>
      <c r="C494" s="295"/>
      <c r="D494" s="92"/>
      <c r="E494" s="92"/>
      <c r="F494" s="92"/>
      <c r="G494" s="81"/>
      <c r="H494" s="81"/>
      <c r="I494" s="82"/>
      <c r="J494" s="82"/>
      <c r="K494" s="90"/>
      <c r="L494" s="90"/>
    </row>
    <row r="495" spans="1:12" s="133" customFormat="1" ht="12.75">
      <c r="A495" s="78">
        <v>468</v>
      </c>
      <c r="B495" s="294"/>
      <c r="C495" s="295"/>
      <c r="D495" s="92"/>
      <c r="E495" s="92"/>
      <c r="F495" s="92"/>
      <c r="G495" s="81"/>
      <c r="H495" s="81"/>
      <c r="I495" s="82"/>
      <c r="J495" s="82"/>
      <c r="K495" s="90"/>
      <c r="L495" s="90"/>
    </row>
    <row r="496" spans="1:12" s="133" customFormat="1" ht="12.75">
      <c r="A496" s="78">
        <v>469</v>
      </c>
      <c r="B496" s="294"/>
      <c r="C496" s="295"/>
      <c r="D496" s="92"/>
      <c r="E496" s="92"/>
      <c r="F496" s="92"/>
      <c r="G496" s="81"/>
      <c r="H496" s="81"/>
      <c r="I496" s="82"/>
      <c r="J496" s="82"/>
      <c r="K496" s="90"/>
      <c r="L496" s="90"/>
    </row>
    <row r="497" spans="1:12" s="133" customFormat="1" ht="12.75">
      <c r="A497" s="78">
        <v>470</v>
      </c>
      <c r="B497" s="294"/>
      <c r="C497" s="295"/>
      <c r="D497" s="92"/>
      <c r="E497" s="92"/>
      <c r="F497" s="92"/>
      <c r="G497" s="81"/>
      <c r="H497" s="81"/>
      <c r="I497" s="82"/>
      <c r="J497" s="82"/>
      <c r="K497" s="90"/>
      <c r="L497" s="90"/>
    </row>
    <row r="498" spans="1:12" s="133" customFormat="1" ht="12.75">
      <c r="A498" s="78">
        <v>471</v>
      </c>
      <c r="B498" s="294"/>
      <c r="C498" s="295"/>
      <c r="D498" s="92"/>
      <c r="E498" s="92"/>
      <c r="F498" s="92"/>
      <c r="G498" s="81"/>
      <c r="H498" s="81"/>
      <c r="I498" s="82"/>
      <c r="J498" s="82"/>
      <c r="K498" s="90"/>
      <c r="L498" s="90"/>
    </row>
    <row r="499" spans="1:12" s="133" customFormat="1" ht="12.75">
      <c r="A499" s="78">
        <v>472</v>
      </c>
      <c r="B499" s="294"/>
      <c r="C499" s="295"/>
      <c r="D499" s="92"/>
      <c r="E499" s="92"/>
      <c r="F499" s="92"/>
      <c r="G499" s="81"/>
      <c r="H499" s="81"/>
      <c r="I499" s="82"/>
      <c r="J499" s="82"/>
      <c r="K499" s="90"/>
      <c r="L499" s="90"/>
    </row>
    <row r="500" spans="1:12" s="133" customFormat="1" ht="12.75">
      <c r="A500" s="78">
        <v>473</v>
      </c>
      <c r="B500" s="294"/>
      <c r="C500" s="295"/>
      <c r="D500" s="92"/>
      <c r="E500" s="92"/>
      <c r="F500" s="92"/>
      <c r="G500" s="81"/>
      <c r="H500" s="81"/>
      <c r="I500" s="82"/>
      <c r="J500" s="82"/>
      <c r="K500" s="90"/>
      <c r="L500" s="90"/>
    </row>
    <row r="501" spans="1:12" s="133" customFormat="1" ht="12.75">
      <c r="A501" s="78">
        <v>474</v>
      </c>
      <c r="B501" s="294"/>
      <c r="C501" s="295"/>
      <c r="D501" s="92"/>
      <c r="E501" s="92"/>
      <c r="F501" s="92"/>
      <c r="G501" s="81"/>
      <c r="H501" s="81"/>
      <c r="I501" s="82"/>
      <c r="J501" s="82"/>
      <c r="K501" s="90"/>
      <c r="L501" s="90"/>
    </row>
    <row r="502" spans="1:12" s="133" customFormat="1" ht="12.75">
      <c r="A502" s="78">
        <v>475</v>
      </c>
      <c r="B502" s="294"/>
      <c r="C502" s="295"/>
      <c r="D502" s="92"/>
      <c r="E502" s="92"/>
      <c r="F502" s="92"/>
      <c r="G502" s="81"/>
      <c r="H502" s="81"/>
      <c r="I502" s="82"/>
      <c r="J502" s="82"/>
      <c r="K502" s="90"/>
      <c r="L502" s="90"/>
    </row>
    <row r="503" spans="1:12" s="133" customFormat="1" ht="12.75">
      <c r="A503" s="78">
        <v>476</v>
      </c>
      <c r="B503" s="294"/>
      <c r="C503" s="295"/>
      <c r="D503" s="92"/>
      <c r="E503" s="92"/>
      <c r="F503" s="92"/>
      <c r="G503" s="81"/>
      <c r="H503" s="81"/>
      <c r="I503" s="82"/>
      <c r="J503" s="82"/>
      <c r="K503" s="90"/>
      <c r="L503" s="90"/>
    </row>
    <row r="504" spans="1:12" s="133" customFormat="1" ht="12.75">
      <c r="A504" s="78">
        <v>477</v>
      </c>
      <c r="B504" s="294"/>
      <c r="C504" s="295"/>
      <c r="D504" s="92"/>
      <c r="E504" s="92"/>
      <c r="F504" s="92"/>
      <c r="G504" s="81"/>
      <c r="H504" s="81"/>
      <c r="I504" s="82"/>
      <c r="J504" s="82"/>
      <c r="K504" s="90"/>
      <c r="L504" s="90"/>
    </row>
    <row r="505" spans="1:12" s="133" customFormat="1" ht="12.75">
      <c r="A505" s="78">
        <v>478</v>
      </c>
      <c r="B505" s="294"/>
      <c r="C505" s="295"/>
      <c r="D505" s="92"/>
      <c r="E505" s="92"/>
      <c r="F505" s="92"/>
      <c r="G505" s="81"/>
      <c r="H505" s="81"/>
      <c r="I505" s="82"/>
      <c r="J505" s="82"/>
      <c r="K505" s="90"/>
      <c r="L505" s="90"/>
    </row>
    <row r="506" spans="1:12" s="133" customFormat="1" ht="12.75">
      <c r="A506" s="78">
        <v>479</v>
      </c>
      <c r="B506" s="294"/>
      <c r="C506" s="295"/>
      <c r="D506" s="92"/>
      <c r="E506" s="92"/>
      <c r="F506" s="92"/>
      <c r="G506" s="81"/>
      <c r="H506" s="81"/>
      <c r="I506" s="82"/>
      <c r="J506" s="82"/>
      <c r="K506" s="90"/>
      <c r="L506" s="90"/>
    </row>
    <row r="507" spans="1:12" s="133" customFormat="1" ht="12.75">
      <c r="A507" s="78">
        <v>480</v>
      </c>
      <c r="B507" s="294"/>
      <c r="C507" s="295"/>
      <c r="D507" s="92"/>
      <c r="E507" s="92"/>
      <c r="F507" s="92"/>
      <c r="G507" s="81"/>
      <c r="H507" s="81"/>
      <c r="I507" s="82"/>
      <c r="J507" s="82"/>
      <c r="K507" s="90"/>
      <c r="L507" s="90"/>
    </row>
    <row r="508" spans="1:12" s="133" customFormat="1" ht="12.75">
      <c r="A508" s="78">
        <v>481</v>
      </c>
      <c r="B508" s="294"/>
      <c r="C508" s="295"/>
      <c r="D508" s="92"/>
      <c r="E508" s="92"/>
      <c r="F508" s="92"/>
      <c r="G508" s="81"/>
      <c r="H508" s="81"/>
      <c r="I508" s="82"/>
      <c r="J508" s="82"/>
      <c r="K508" s="90"/>
      <c r="L508" s="90"/>
    </row>
    <row r="509" spans="1:12" s="133" customFormat="1" ht="12.75">
      <c r="A509" s="78">
        <v>482</v>
      </c>
      <c r="B509" s="294"/>
      <c r="C509" s="295"/>
      <c r="D509" s="92"/>
      <c r="E509" s="92"/>
      <c r="F509" s="92"/>
      <c r="G509" s="81"/>
      <c r="H509" s="81"/>
      <c r="I509" s="82"/>
      <c r="J509" s="82"/>
      <c r="K509" s="90"/>
      <c r="L509" s="90"/>
    </row>
    <row r="510" spans="1:12" s="133" customFormat="1" ht="12.75">
      <c r="A510" s="78">
        <v>483</v>
      </c>
      <c r="B510" s="294"/>
      <c r="C510" s="295"/>
      <c r="D510" s="92"/>
      <c r="E510" s="92"/>
      <c r="F510" s="92"/>
      <c r="G510" s="81"/>
      <c r="H510" s="81"/>
      <c r="I510" s="82"/>
      <c r="J510" s="82"/>
      <c r="K510" s="90"/>
      <c r="L510" s="90"/>
    </row>
    <row r="511" spans="1:12" s="133" customFormat="1" ht="12.75">
      <c r="A511" s="78">
        <v>484</v>
      </c>
      <c r="B511" s="294"/>
      <c r="C511" s="295"/>
      <c r="D511" s="92"/>
      <c r="E511" s="92"/>
      <c r="F511" s="92"/>
      <c r="G511" s="81"/>
      <c r="H511" s="81"/>
      <c r="I511" s="82"/>
      <c r="J511" s="82"/>
      <c r="K511" s="90"/>
      <c r="L511" s="90"/>
    </row>
    <row r="512" spans="1:12" s="133" customFormat="1" ht="12.75">
      <c r="A512" s="78">
        <v>485</v>
      </c>
      <c r="B512" s="294"/>
      <c r="C512" s="295"/>
      <c r="D512" s="92"/>
      <c r="E512" s="92"/>
      <c r="F512" s="92"/>
      <c r="G512" s="81"/>
      <c r="H512" s="81"/>
      <c r="I512" s="82"/>
      <c r="J512" s="82"/>
      <c r="K512" s="90"/>
      <c r="L512" s="90"/>
    </row>
    <row r="513" spans="1:12" s="133" customFormat="1" ht="12.75">
      <c r="A513" s="78">
        <v>486</v>
      </c>
      <c r="B513" s="294"/>
      <c r="C513" s="295"/>
      <c r="D513" s="92"/>
      <c r="E513" s="92"/>
      <c r="F513" s="92"/>
      <c r="G513" s="81"/>
      <c r="H513" s="81"/>
      <c r="I513" s="82"/>
      <c r="J513" s="82"/>
      <c r="K513" s="90"/>
      <c r="L513" s="90"/>
    </row>
    <row r="514" spans="1:12" s="133" customFormat="1" ht="12.75">
      <c r="A514" s="78">
        <v>487</v>
      </c>
      <c r="B514" s="294"/>
      <c r="C514" s="295"/>
      <c r="D514" s="92"/>
      <c r="E514" s="92"/>
      <c r="F514" s="92"/>
      <c r="G514" s="81"/>
      <c r="H514" s="81"/>
      <c r="I514" s="82"/>
      <c r="J514" s="82"/>
      <c r="K514" s="90"/>
      <c r="L514" s="90"/>
    </row>
    <row r="515" spans="1:12" s="133" customFormat="1" ht="12.75">
      <c r="A515" s="78">
        <v>488</v>
      </c>
      <c r="B515" s="294"/>
      <c r="C515" s="295"/>
      <c r="D515" s="92"/>
      <c r="E515" s="92"/>
      <c r="F515" s="92"/>
      <c r="G515" s="81"/>
      <c r="H515" s="81"/>
      <c r="I515" s="82"/>
      <c r="J515" s="82"/>
      <c r="K515" s="90"/>
      <c r="L515" s="90"/>
    </row>
    <row r="516" spans="1:12" s="133" customFormat="1" ht="12.75">
      <c r="A516" s="78">
        <v>489</v>
      </c>
      <c r="B516" s="294"/>
      <c r="C516" s="295"/>
      <c r="D516" s="92"/>
      <c r="E516" s="92"/>
      <c r="F516" s="92"/>
      <c r="G516" s="81"/>
      <c r="H516" s="81"/>
      <c r="I516" s="82"/>
      <c r="J516" s="82"/>
      <c r="K516" s="90"/>
      <c r="L516" s="90"/>
    </row>
    <row r="517" spans="1:12" s="133" customFormat="1" ht="12.75">
      <c r="A517" s="78">
        <v>490</v>
      </c>
      <c r="B517" s="294"/>
      <c r="C517" s="295"/>
      <c r="D517" s="92"/>
      <c r="E517" s="92"/>
      <c r="F517" s="92"/>
      <c r="G517" s="81"/>
      <c r="H517" s="81"/>
      <c r="I517" s="82"/>
      <c r="J517" s="82"/>
      <c r="K517" s="90"/>
      <c r="L517" s="90"/>
    </row>
    <row r="518" spans="1:12" s="133" customFormat="1" ht="12.75">
      <c r="A518" s="78">
        <v>491</v>
      </c>
      <c r="B518" s="294"/>
      <c r="C518" s="295"/>
      <c r="D518" s="92"/>
      <c r="E518" s="92"/>
      <c r="F518" s="92"/>
      <c r="G518" s="81"/>
      <c r="H518" s="81"/>
      <c r="I518" s="82"/>
      <c r="J518" s="82"/>
      <c r="K518" s="90"/>
      <c r="L518" s="90"/>
    </row>
    <row r="519" spans="1:12" s="133" customFormat="1" ht="12.75">
      <c r="A519" s="78">
        <v>492</v>
      </c>
      <c r="B519" s="294"/>
      <c r="C519" s="295"/>
      <c r="D519" s="92"/>
      <c r="E519" s="92"/>
      <c r="F519" s="92"/>
      <c r="G519" s="81"/>
      <c r="H519" s="81"/>
      <c r="I519" s="82"/>
      <c r="J519" s="82"/>
      <c r="K519" s="90"/>
      <c r="L519" s="90"/>
    </row>
    <row r="520" spans="1:12" s="133" customFormat="1" ht="12.75">
      <c r="A520" s="78">
        <v>493</v>
      </c>
      <c r="B520" s="294"/>
      <c r="C520" s="295"/>
      <c r="D520" s="92"/>
      <c r="E520" s="92"/>
      <c r="F520" s="92"/>
      <c r="G520" s="81"/>
      <c r="H520" s="81"/>
      <c r="I520" s="82"/>
      <c r="J520" s="82"/>
      <c r="K520" s="90"/>
      <c r="L520" s="90"/>
    </row>
    <row r="521" spans="1:12" s="133" customFormat="1" ht="12.75">
      <c r="A521" s="78">
        <v>494</v>
      </c>
      <c r="B521" s="294"/>
      <c r="C521" s="295"/>
      <c r="D521" s="92"/>
      <c r="E521" s="92"/>
      <c r="F521" s="92"/>
      <c r="G521" s="81"/>
      <c r="H521" s="81"/>
      <c r="I521" s="82"/>
      <c r="J521" s="82"/>
      <c r="K521" s="90"/>
      <c r="L521" s="90"/>
    </row>
    <row r="522" spans="1:12" s="133" customFormat="1" ht="12.75">
      <c r="A522" s="78">
        <v>495</v>
      </c>
      <c r="B522" s="294"/>
      <c r="C522" s="295"/>
      <c r="D522" s="92"/>
      <c r="E522" s="92"/>
      <c r="F522" s="92"/>
      <c r="G522" s="81"/>
      <c r="H522" s="81"/>
      <c r="I522" s="82"/>
      <c r="J522" s="82"/>
      <c r="K522" s="90"/>
      <c r="L522" s="90"/>
    </row>
    <row r="523" spans="1:12" s="133" customFormat="1" ht="12.75">
      <c r="A523" s="78">
        <v>496</v>
      </c>
      <c r="B523" s="294"/>
      <c r="C523" s="295"/>
      <c r="D523" s="92"/>
      <c r="E523" s="92"/>
      <c r="F523" s="92"/>
      <c r="G523" s="81"/>
      <c r="H523" s="81"/>
      <c r="I523" s="82"/>
      <c r="J523" s="82"/>
      <c r="K523" s="90"/>
      <c r="L523" s="90"/>
    </row>
    <row r="524" spans="1:12" s="133" customFormat="1" ht="12.75">
      <c r="A524" s="78">
        <v>497</v>
      </c>
      <c r="B524" s="294"/>
      <c r="C524" s="295"/>
      <c r="D524" s="92"/>
      <c r="E524" s="92"/>
      <c r="F524" s="92"/>
      <c r="G524" s="81"/>
      <c r="H524" s="81"/>
      <c r="I524" s="82"/>
      <c r="J524" s="82"/>
      <c r="K524" s="90"/>
      <c r="L524" s="90"/>
    </row>
    <row r="525" spans="1:12" s="133" customFormat="1" ht="12.75">
      <c r="A525" s="78">
        <v>498</v>
      </c>
      <c r="B525" s="294"/>
      <c r="C525" s="295"/>
      <c r="D525" s="92"/>
      <c r="E525" s="92"/>
      <c r="F525" s="92"/>
      <c r="G525" s="81"/>
      <c r="H525" s="81"/>
      <c r="I525" s="82"/>
      <c r="J525" s="82"/>
      <c r="K525" s="90"/>
      <c r="L525" s="90"/>
    </row>
    <row r="526" spans="1:12" s="133" customFormat="1" ht="12.75">
      <c r="A526" s="78">
        <v>499</v>
      </c>
      <c r="B526" s="294"/>
      <c r="C526" s="295"/>
      <c r="D526" s="92"/>
      <c r="E526" s="92"/>
      <c r="F526" s="92"/>
      <c r="G526" s="81"/>
      <c r="H526" s="81"/>
      <c r="I526" s="82"/>
      <c r="J526" s="82"/>
      <c r="K526" s="90"/>
      <c r="L526" s="90"/>
    </row>
    <row r="527" spans="1:12" s="133" customFormat="1" ht="12.75">
      <c r="A527" s="78">
        <v>500</v>
      </c>
      <c r="B527" s="294"/>
      <c r="C527" s="295"/>
      <c r="D527" s="92"/>
      <c r="E527" s="92"/>
      <c r="F527" s="92"/>
      <c r="G527" s="81"/>
      <c r="H527" s="81"/>
      <c r="I527" s="82"/>
      <c r="J527" s="82"/>
      <c r="K527" s="90"/>
      <c r="L527" s="90"/>
    </row>
    <row r="528" spans="1:12" s="133" customFormat="1" ht="12.75">
      <c r="A528" s="78">
        <v>501</v>
      </c>
      <c r="B528" s="294"/>
      <c r="C528" s="295"/>
      <c r="D528" s="92"/>
      <c r="E528" s="92"/>
      <c r="F528" s="92"/>
      <c r="G528" s="81"/>
      <c r="H528" s="81"/>
      <c r="I528" s="82"/>
      <c r="J528" s="82"/>
      <c r="K528" s="90"/>
      <c r="L528" s="90"/>
    </row>
    <row r="529" spans="1:12" s="133" customFormat="1" ht="12.75">
      <c r="A529" s="78">
        <v>502</v>
      </c>
      <c r="B529" s="294"/>
      <c r="C529" s="295"/>
      <c r="D529" s="92"/>
      <c r="E529" s="92"/>
      <c r="F529" s="92"/>
      <c r="G529" s="81"/>
      <c r="H529" s="81"/>
      <c r="I529" s="82"/>
      <c r="J529" s="82"/>
      <c r="K529" s="90"/>
      <c r="L529" s="90"/>
    </row>
    <row r="530" spans="1:12" s="133" customFormat="1" ht="12.75">
      <c r="A530" s="78">
        <v>503</v>
      </c>
      <c r="B530" s="294"/>
      <c r="C530" s="295"/>
      <c r="D530" s="92"/>
      <c r="E530" s="92"/>
      <c r="F530" s="92"/>
      <c r="G530" s="81"/>
      <c r="H530" s="81"/>
      <c r="I530" s="82"/>
      <c r="J530" s="82"/>
      <c r="K530" s="90"/>
      <c r="L530" s="90"/>
    </row>
    <row r="531" spans="1:12" s="133" customFormat="1" ht="12.75">
      <c r="A531" s="78">
        <v>504</v>
      </c>
      <c r="B531" s="294"/>
      <c r="C531" s="295"/>
      <c r="D531" s="92"/>
      <c r="E531" s="92"/>
      <c r="F531" s="92"/>
      <c r="G531" s="81"/>
      <c r="H531" s="81"/>
      <c r="I531" s="82"/>
      <c r="J531" s="82"/>
      <c r="K531" s="90"/>
      <c r="L531" s="90"/>
    </row>
    <row r="532" spans="1:12" s="133" customFormat="1" ht="12.75">
      <c r="A532" s="78">
        <v>505</v>
      </c>
      <c r="B532" s="294"/>
      <c r="C532" s="295"/>
      <c r="D532" s="92"/>
      <c r="E532" s="92"/>
      <c r="F532" s="92"/>
      <c r="G532" s="81"/>
      <c r="H532" s="81"/>
      <c r="I532" s="82"/>
      <c r="J532" s="82"/>
      <c r="K532" s="90"/>
      <c r="L532" s="90"/>
    </row>
    <row r="533" spans="1:12" s="133" customFormat="1" ht="12.75">
      <c r="A533" s="78">
        <v>506</v>
      </c>
      <c r="B533" s="294"/>
      <c r="C533" s="295"/>
      <c r="D533" s="92"/>
      <c r="E533" s="92"/>
      <c r="F533" s="92"/>
      <c r="G533" s="81"/>
      <c r="H533" s="81"/>
      <c r="I533" s="82"/>
      <c r="J533" s="82"/>
      <c r="K533" s="90"/>
      <c r="L533" s="90"/>
    </row>
    <row r="534" spans="1:12" s="133" customFormat="1" ht="12.75">
      <c r="A534" s="78">
        <v>507</v>
      </c>
      <c r="B534" s="294"/>
      <c r="C534" s="295"/>
      <c r="D534" s="92"/>
      <c r="E534" s="92"/>
      <c r="F534" s="92"/>
      <c r="G534" s="81"/>
      <c r="H534" s="81"/>
      <c r="I534" s="82"/>
      <c r="J534" s="82"/>
      <c r="K534" s="90"/>
      <c r="L534" s="90"/>
    </row>
    <row r="535" spans="1:12" s="133" customFormat="1" ht="12.75">
      <c r="A535" s="78">
        <v>508</v>
      </c>
      <c r="B535" s="294"/>
      <c r="C535" s="295"/>
      <c r="D535" s="92"/>
      <c r="E535" s="92"/>
      <c r="F535" s="92"/>
      <c r="G535" s="81"/>
      <c r="H535" s="81"/>
      <c r="I535" s="82"/>
      <c r="J535" s="82"/>
      <c r="K535" s="90"/>
      <c r="L535" s="90"/>
    </row>
    <row r="536" spans="1:12" s="133" customFormat="1" ht="12.75">
      <c r="A536" s="78">
        <v>509</v>
      </c>
      <c r="B536" s="294"/>
      <c r="C536" s="295"/>
      <c r="D536" s="92"/>
      <c r="E536" s="92"/>
      <c r="F536" s="92"/>
      <c r="G536" s="81"/>
      <c r="H536" s="81"/>
      <c r="I536" s="82"/>
      <c r="J536" s="82"/>
      <c r="K536" s="90"/>
      <c r="L536" s="90"/>
    </row>
    <row r="537" spans="1:12" s="133" customFormat="1" ht="12.75">
      <c r="A537" s="78">
        <v>510</v>
      </c>
      <c r="B537" s="294"/>
      <c r="C537" s="295"/>
      <c r="D537" s="92"/>
      <c r="E537" s="92"/>
      <c r="F537" s="92"/>
      <c r="G537" s="81"/>
      <c r="H537" s="81"/>
      <c r="I537" s="82"/>
      <c r="J537" s="82"/>
      <c r="K537" s="90"/>
      <c r="L537" s="90"/>
    </row>
    <row r="538" spans="1:12" s="133" customFormat="1" ht="12.75">
      <c r="A538" s="78">
        <v>511</v>
      </c>
      <c r="B538" s="294"/>
      <c r="C538" s="295"/>
      <c r="D538" s="92"/>
      <c r="E538" s="92"/>
      <c r="F538" s="92"/>
      <c r="G538" s="81"/>
      <c r="H538" s="81"/>
      <c r="I538" s="82"/>
      <c r="J538" s="82"/>
      <c r="K538" s="90"/>
      <c r="L538" s="90"/>
    </row>
    <row r="539" spans="1:12" s="133" customFormat="1" ht="12.75">
      <c r="A539" s="78">
        <v>512</v>
      </c>
      <c r="B539" s="294"/>
      <c r="C539" s="295"/>
      <c r="D539" s="92"/>
      <c r="E539" s="92"/>
      <c r="F539" s="92"/>
      <c r="G539" s="81"/>
      <c r="H539" s="81"/>
      <c r="I539" s="82"/>
      <c r="J539" s="82"/>
      <c r="K539" s="90"/>
      <c r="L539" s="90"/>
    </row>
    <row r="540" spans="1:12" s="133" customFormat="1" ht="12.75">
      <c r="A540" s="78">
        <v>513</v>
      </c>
      <c r="B540" s="294"/>
      <c r="C540" s="295"/>
      <c r="D540" s="92"/>
      <c r="E540" s="92"/>
      <c r="F540" s="92"/>
      <c r="G540" s="81"/>
      <c r="H540" s="81"/>
      <c r="I540" s="82"/>
      <c r="J540" s="82"/>
      <c r="K540" s="90"/>
      <c r="L540" s="90"/>
    </row>
    <row r="541" spans="1:12" s="133" customFormat="1" ht="12.75">
      <c r="A541" s="78">
        <v>514</v>
      </c>
      <c r="B541" s="294"/>
      <c r="C541" s="295"/>
      <c r="D541" s="92"/>
      <c r="E541" s="92"/>
      <c r="F541" s="92"/>
      <c r="G541" s="81"/>
      <c r="H541" s="81"/>
      <c r="I541" s="82"/>
      <c r="J541" s="82"/>
      <c r="K541" s="90"/>
      <c r="L541" s="90"/>
    </row>
    <row r="542" spans="1:12" s="133" customFormat="1" ht="12.75">
      <c r="A542" s="78">
        <v>515</v>
      </c>
      <c r="B542" s="294"/>
      <c r="C542" s="295"/>
      <c r="D542" s="92"/>
      <c r="E542" s="92"/>
      <c r="F542" s="92"/>
      <c r="G542" s="81"/>
      <c r="H542" s="81"/>
      <c r="I542" s="82"/>
      <c r="J542" s="82"/>
      <c r="K542" s="90"/>
      <c r="L542" s="90"/>
    </row>
    <row r="543" spans="1:12" s="133" customFormat="1" ht="12.75">
      <c r="A543" s="78">
        <v>516</v>
      </c>
      <c r="B543" s="294"/>
      <c r="C543" s="295"/>
      <c r="D543" s="92"/>
      <c r="E543" s="92"/>
      <c r="F543" s="92"/>
      <c r="G543" s="81"/>
      <c r="H543" s="81"/>
      <c r="I543" s="82"/>
      <c r="J543" s="82"/>
      <c r="K543" s="90"/>
      <c r="L543" s="90"/>
    </row>
    <row r="544" spans="1:12" s="133" customFormat="1" ht="12.75">
      <c r="A544" s="78">
        <v>517</v>
      </c>
      <c r="B544" s="294"/>
      <c r="C544" s="295"/>
      <c r="D544" s="92"/>
      <c r="E544" s="92"/>
      <c r="F544" s="92"/>
      <c r="G544" s="81"/>
      <c r="H544" s="81"/>
      <c r="I544" s="82"/>
      <c r="J544" s="82"/>
      <c r="K544" s="90"/>
      <c r="L544" s="90"/>
    </row>
    <row r="545" spans="1:12" s="133" customFormat="1" ht="12.75">
      <c r="A545" s="78">
        <v>518</v>
      </c>
      <c r="B545" s="294"/>
      <c r="C545" s="295"/>
      <c r="D545" s="92"/>
      <c r="E545" s="92"/>
      <c r="F545" s="92"/>
      <c r="G545" s="81"/>
      <c r="H545" s="81"/>
      <c r="I545" s="82"/>
      <c r="J545" s="82"/>
      <c r="K545" s="90"/>
      <c r="L545" s="90"/>
    </row>
    <row r="546" spans="1:12" s="133" customFormat="1" ht="12.75">
      <c r="A546" s="78">
        <v>519</v>
      </c>
      <c r="B546" s="294"/>
      <c r="C546" s="295"/>
      <c r="D546" s="92"/>
      <c r="E546" s="92"/>
      <c r="F546" s="92"/>
      <c r="G546" s="81"/>
      <c r="H546" s="81"/>
      <c r="I546" s="82"/>
      <c r="J546" s="82"/>
      <c r="K546" s="90"/>
      <c r="L546" s="90"/>
    </row>
    <row r="547" spans="1:12" s="133" customFormat="1" ht="12.75">
      <c r="A547" s="78">
        <v>520</v>
      </c>
      <c r="B547" s="294"/>
      <c r="C547" s="295"/>
      <c r="D547" s="92"/>
      <c r="E547" s="92"/>
      <c r="F547" s="92"/>
      <c r="G547" s="81"/>
      <c r="H547" s="81"/>
      <c r="I547" s="82"/>
      <c r="J547" s="82"/>
      <c r="K547" s="90"/>
      <c r="L547" s="90"/>
    </row>
    <row r="548" spans="1:12" s="133" customFormat="1" ht="12.75">
      <c r="A548" s="78">
        <v>521</v>
      </c>
      <c r="B548" s="294"/>
      <c r="C548" s="295"/>
      <c r="D548" s="92"/>
      <c r="E548" s="92"/>
      <c r="F548" s="92"/>
      <c r="G548" s="81"/>
      <c r="H548" s="81"/>
      <c r="I548" s="82"/>
      <c r="J548" s="82"/>
      <c r="K548" s="90"/>
      <c r="L548" s="90"/>
    </row>
    <row r="549" spans="1:12" s="133" customFormat="1" ht="12.75">
      <c r="A549" s="78">
        <v>522</v>
      </c>
      <c r="B549" s="294"/>
      <c r="C549" s="295"/>
      <c r="D549" s="92"/>
      <c r="E549" s="92"/>
      <c r="F549" s="92"/>
      <c r="G549" s="81"/>
      <c r="H549" s="81"/>
      <c r="I549" s="82"/>
      <c r="J549" s="82"/>
      <c r="K549" s="90"/>
      <c r="L549" s="90"/>
    </row>
    <row r="550" spans="1:12" s="133" customFormat="1" ht="12.75">
      <c r="A550" s="78">
        <v>523</v>
      </c>
      <c r="B550" s="294"/>
      <c r="C550" s="295"/>
      <c r="D550" s="92"/>
      <c r="E550" s="92"/>
      <c r="F550" s="92"/>
      <c r="G550" s="81"/>
      <c r="H550" s="81"/>
      <c r="I550" s="82"/>
      <c r="J550" s="82"/>
      <c r="K550" s="90"/>
      <c r="L550" s="90"/>
    </row>
    <row r="551" spans="1:12" s="133" customFormat="1" ht="12.75">
      <c r="A551" s="78">
        <v>524</v>
      </c>
      <c r="B551" s="294"/>
      <c r="C551" s="295"/>
      <c r="D551" s="92"/>
      <c r="E551" s="92"/>
      <c r="F551" s="92"/>
      <c r="G551" s="81"/>
      <c r="H551" s="81"/>
      <c r="I551" s="82"/>
      <c r="J551" s="82"/>
      <c r="K551" s="90"/>
      <c r="L551" s="90"/>
    </row>
    <row r="552" spans="1:12" s="133" customFormat="1" ht="12.75">
      <c r="A552" s="78">
        <v>525</v>
      </c>
      <c r="B552" s="294"/>
      <c r="C552" s="295"/>
      <c r="D552" s="92"/>
      <c r="E552" s="92"/>
      <c r="F552" s="92"/>
      <c r="G552" s="81"/>
      <c r="H552" s="81"/>
      <c r="I552" s="82"/>
      <c r="J552" s="82"/>
      <c r="K552" s="90"/>
      <c r="L552" s="90"/>
    </row>
    <row r="553" spans="1:12" s="133" customFormat="1" ht="12.75">
      <c r="A553" s="78">
        <v>526</v>
      </c>
      <c r="B553" s="294"/>
      <c r="C553" s="295"/>
      <c r="D553" s="92"/>
      <c r="E553" s="92"/>
      <c r="F553" s="92"/>
      <c r="G553" s="81"/>
      <c r="H553" s="81"/>
      <c r="I553" s="82"/>
      <c r="J553" s="82"/>
      <c r="K553" s="90"/>
      <c r="L553" s="90"/>
    </row>
    <row r="554" spans="1:12" s="133" customFormat="1" ht="12.75">
      <c r="A554" s="78">
        <v>527</v>
      </c>
      <c r="B554" s="294"/>
      <c r="C554" s="295"/>
      <c r="D554" s="92"/>
      <c r="E554" s="92"/>
      <c r="F554" s="92"/>
      <c r="G554" s="81"/>
      <c r="H554" s="81"/>
      <c r="I554" s="82"/>
      <c r="J554" s="82"/>
      <c r="K554" s="90"/>
      <c r="L554" s="90"/>
    </row>
    <row r="555" spans="1:12" s="133" customFormat="1" ht="12.75">
      <c r="A555" s="78">
        <v>528</v>
      </c>
      <c r="B555" s="294"/>
      <c r="C555" s="295"/>
      <c r="D555" s="92"/>
      <c r="E555" s="92"/>
      <c r="F555" s="92"/>
      <c r="G555" s="81"/>
      <c r="H555" s="81"/>
      <c r="I555" s="82"/>
      <c r="J555" s="82"/>
      <c r="K555" s="90"/>
      <c r="L555" s="90"/>
    </row>
    <row r="556" spans="1:12" s="133" customFormat="1" ht="12.75">
      <c r="A556" s="78">
        <v>529</v>
      </c>
      <c r="B556" s="294"/>
      <c r="C556" s="295"/>
      <c r="D556" s="92"/>
      <c r="E556" s="92"/>
      <c r="F556" s="92"/>
      <c r="G556" s="81"/>
      <c r="H556" s="81"/>
      <c r="I556" s="82"/>
      <c r="J556" s="82"/>
      <c r="K556" s="90"/>
      <c r="L556" s="90"/>
    </row>
    <row r="557" spans="1:12" s="133" customFormat="1" ht="12.75">
      <c r="A557" s="78">
        <v>530</v>
      </c>
      <c r="B557" s="294"/>
      <c r="C557" s="295"/>
      <c r="D557" s="92"/>
      <c r="E557" s="92"/>
      <c r="F557" s="92"/>
      <c r="G557" s="81"/>
      <c r="H557" s="81"/>
      <c r="I557" s="82"/>
      <c r="J557" s="82"/>
      <c r="K557" s="90"/>
      <c r="L557" s="90"/>
    </row>
    <row r="558" spans="1:12" s="133" customFormat="1" ht="12.75">
      <c r="A558" s="78">
        <v>531</v>
      </c>
      <c r="B558" s="294"/>
      <c r="C558" s="295"/>
      <c r="D558" s="92"/>
      <c r="E558" s="92"/>
      <c r="F558" s="92"/>
      <c r="G558" s="81"/>
      <c r="H558" s="81"/>
      <c r="I558" s="82"/>
      <c r="J558" s="82"/>
      <c r="K558" s="90"/>
      <c r="L558" s="90"/>
    </row>
    <row r="559" spans="1:12" s="133" customFormat="1" ht="12.75">
      <c r="A559" s="78">
        <v>532</v>
      </c>
      <c r="B559" s="294"/>
      <c r="C559" s="295"/>
      <c r="D559" s="92"/>
      <c r="E559" s="92"/>
      <c r="F559" s="92"/>
      <c r="G559" s="81"/>
      <c r="H559" s="81"/>
      <c r="I559" s="82"/>
      <c r="J559" s="82"/>
      <c r="K559" s="90"/>
      <c r="L559" s="90"/>
    </row>
    <row r="560" spans="1:12" s="133" customFormat="1" ht="12.75">
      <c r="A560" s="78">
        <v>533</v>
      </c>
      <c r="B560" s="294"/>
      <c r="C560" s="295"/>
      <c r="D560" s="92"/>
      <c r="E560" s="92"/>
      <c r="F560" s="92"/>
      <c r="G560" s="81"/>
      <c r="H560" s="81"/>
      <c r="I560" s="82"/>
      <c r="J560" s="82"/>
      <c r="K560" s="90"/>
      <c r="L560" s="90"/>
    </row>
    <row r="561" spans="1:12" s="133" customFormat="1" ht="12.75">
      <c r="A561" s="78">
        <v>534</v>
      </c>
      <c r="B561" s="294"/>
      <c r="C561" s="295"/>
      <c r="D561" s="92"/>
      <c r="E561" s="92"/>
      <c r="F561" s="92"/>
      <c r="G561" s="81"/>
      <c r="H561" s="81"/>
      <c r="I561" s="82"/>
      <c r="J561" s="82"/>
      <c r="K561" s="90"/>
      <c r="L561" s="90"/>
    </row>
    <row r="562" spans="1:12" s="133" customFormat="1" ht="12.75">
      <c r="A562" s="78">
        <v>535</v>
      </c>
      <c r="B562" s="294"/>
      <c r="C562" s="295"/>
      <c r="D562" s="92"/>
      <c r="E562" s="92"/>
      <c r="F562" s="92"/>
      <c r="G562" s="81"/>
      <c r="H562" s="81"/>
      <c r="I562" s="82"/>
      <c r="J562" s="82"/>
      <c r="K562" s="90"/>
      <c r="L562" s="90"/>
    </row>
    <row r="563" spans="1:12" s="133" customFormat="1" ht="12.75">
      <c r="A563" s="78">
        <v>536</v>
      </c>
      <c r="B563" s="294"/>
      <c r="C563" s="295"/>
      <c r="D563" s="92"/>
      <c r="E563" s="92"/>
      <c r="F563" s="92"/>
      <c r="G563" s="81"/>
      <c r="H563" s="81"/>
      <c r="I563" s="82"/>
      <c r="J563" s="82"/>
      <c r="K563" s="90"/>
      <c r="L563" s="90"/>
    </row>
    <row r="564" spans="1:12" s="133" customFormat="1" ht="12.75">
      <c r="A564" s="78">
        <v>537</v>
      </c>
      <c r="B564" s="294"/>
      <c r="C564" s="295"/>
      <c r="D564" s="92"/>
      <c r="E564" s="92"/>
      <c r="F564" s="92"/>
      <c r="G564" s="81"/>
      <c r="H564" s="81"/>
      <c r="I564" s="82"/>
      <c r="J564" s="82"/>
      <c r="K564" s="90"/>
      <c r="L564" s="90"/>
    </row>
    <row r="565" spans="1:12" s="133" customFormat="1" ht="12.75">
      <c r="A565" s="78">
        <v>538</v>
      </c>
      <c r="B565" s="294"/>
      <c r="C565" s="295"/>
      <c r="D565" s="92"/>
      <c r="E565" s="92"/>
      <c r="F565" s="92"/>
      <c r="G565" s="81"/>
      <c r="H565" s="81"/>
      <c r="I565" s="82"/>
      <c r="J565" s="82"/>
      <c r="K565" s="90"/>
      <c r="L565" s="90"/>
    </row>
    <row r="566" spans="1:12" s="133" customFormat="1" ht="12.75">
      <c r="A566" s="78">
        <v>539</v>
      </c>
      <c r="B566" s="294"/>
      <c r="C566" s="295"/>
      <c r="D566" s="92"/>
      <c r="E566" s="92"/>
      <c r="F566" s="92"/>
      <c r="G566" s="81"/>
      <c r="H566" s="81"/>
      <c r="I566" s="82"/>
      <c r="J566" s="82"/>
      <c r="K566" s="90"/>
      <c r="L566" s="90"/>
    </row>
    <row r="567" spans="1:12" s="133" customFormat="1" ht="12.75">
      <c r="A567" s="78">
        <v>540</v>
      </c>
      <c r="B567" s="294"/>
      <c r="C567" s="295"/>
      <c r="D567" s="92"/>
      <c r="E567" s="92"/>
      <c r="F567" s="92"/>
      <c r="G567" s="81"/>
      <c r="H567" s="81"/>
      <c r="I567" s="82"/>
      <c r="J567" s="82"/>
      <c r="K567" s="90"/>
      <c r="L567" s="90"/>
    </row>
    <row r="568" spans="1:12" s="133" customFormat="1" ht="12.75">
      <c r="A568" s="78">
        <v>541</v>
      </c>
      <c r="B568" s="294"/>
      <c r="C568" s="295"/>
      <c r="D568" s="92"/>
      <c r="E568" s="92"/>
      <c r="F568" s="92"/>
      <c r="G568" s="81"/>
      <c r="H568" s="81"/>
      <c r="I568" s="82"/>
      <c r="J568" s="82"/>
      <c r="K568" s="90"/>
      <c r="L568" s="90"/>
    </row>
    <row r="569" spans="1:12" s="133" customFormat="1" ht="12.75">
      <c r="A569" s="78">
        <v>542</v>
      </c>
      <c r="B569" s="294"/>
      <c r="C569" s="295"/>
      <c r="D569" s="92"/>
      <c r="E569" s="92"/>
      <c r="F569" s="92"/>
      <c r="G569" s="81"/>
      <c r="H569" s="81"/>
      <c r="I569" s="82"/>
      <c r="J569" s="82"/>
      <c r="K569" s="90"/>
      <c r="L569" s="90"/>
    </row>
    <row r="570" spans="1:12" s="133" customFormat="1" ht="12.75">
      <c r="A570" s="78">
        <v>543</v>
      </c>
      <c r="B570" s="294"/>
      <c r="C570" s="295"/>
      <c r="D570" s="92"/>
      <c r="E570" s="92"/>
      <c r="F570" s="92"/>
      <c r="G570" s="81"/>
      <c r="H570" s="81"/>
      <c r="I570" s="82"/>
      <c r="J570" s="82"/>
      <c r="K570" s="90"/>
      <c r="L570" s="90"/>
    </row>
    <row r="571" spans="1:12" s="133" customFormat="1" ht="12.75">
      <c r="A571" s="78">
        <v>544</v>
      </c>
      <c r="B571" s="294"/>
      <c r="C571" s="295"/>
      <c r="D571" s="92"/>
      <c r="E571" s="92"/>
      <c r="F571" s="92"/>
      <c r="G571" s="81"/>
      <c r="H571" s="81"/>
      <c r="I571" s="82"/>
      <c r="J571" s="82"/>
      <c r="K571" s="90"/>
      <c r="L571" s="90"/>
    </row>
    <row r="572" spans="1:12" s="133" customFormat="1" ht="12.75">
      <c r="A572" s="78">
        <v>545</v>
      </c>
      <c r="B572" s="294"/>
      <c r="C572" s="295"/>
      <c r="D572" s="92"/>
      <c r="E572" s="92"/>
      <c r="F572" s="92"/>
      <c r="G572" s="81"/>
      <c r="H572" s="81"/>
      <c r="I572" s="82"/>
      <c r="J572" s="82"/>
      <c r="K572" s="90"/>
      <c r="L572" s="90"/>
    </row>
    <row r="573" spans="1:12" s="133" customFormat="1" ht="12.75">
      <c r="A573" s="78">
        <v>546</v>
      </c>
      <c r="B573" s="294"/>
      <c r="C573" s="295"/>
      <c r="D573" s="92"/>
      <c r="E573" s="92"/>
      <c r="F573" s="92"/>
      <c r="G573" s="81"/>
      <c r="H573" s="81"/>
      <c r="I573" s="82"/>
      <c r="J573" s="82"/>
      <c r="K573" s="90"/>
      <c r="L573" s="90"/>
    </row>
    <row r="574" spans="1:12" s="133" customFormat="1" ht="12.75">
      <c r="A574" s="78">
        <v>547</v>
      </c>
      <c r="B574" s="294"/>
      <c r="C574" s="295"/>
      <c r="D574" s="92"/>
      <c r="E574" s="92"/>
      <c r="F574" s="92"/>
      <c r="G574" s="81"/>
      <c r="H574" s="81"/>
      <c r="I574" s="82"/>
      <c r="J574" s="82"/>
      <c r="K574" s="90"/>
      <c r="L574" s="90"/>
    </row>
    <row r="575" spans="1:12" s="133" customFormat="1" ht="12.75">
      <c r="A575" s="78">
        <v>548</v>
      </c>
      <c r="B575" s="294"/>
      <c r="C575" s="295"/>
      <c r="D575" s="92"/>
      <c r="E575" s="92"/>
      <c r="F575" s="92"/>
      <c r="G575" s="81"/>
      <c r="H575" s="81"/>
      <c r="I575" s="82"/>
      <c r="J575" s="82"/>
      <c r="K575" s="90"/>
      <c r="L575" s="90"/>
    </row>
    <row r="576" spans="1:12" s="133" customFormat="1" ht="12.75">
      <c r="A576" s="78">
        <v>549</v>
      </c>
      <c r="B576" s="294"/>
      <c r="C576" s="295"/>
      <c r="D576" s="92"/>
      <c r="E576" s="92"/>
      <c r="F576" s="92"/>
      <c r="G576" s="81"/>
      <c r="H576" s="81"/>
      <c r="I576" s="82"/>
      <c r="J576" s="82"/>
      <c r="K576" s="90"/>
      <c r="L576" s="90"/>
    </row>
    <row r="577" spans="1:12" s="133" customFormat="1" ht="12.75">
      <c r="A577" s="78">
        <v>550</v>
      </c>
      <c r="B577" s="294"/>
      <c r="C577" s="295"/>
      <c r="D577" s="92"/>
      <c r="E577" s="92"/>
      <c r="F577" s="92"/>
      <c r="G577" s="81"/>
      <c r="H577" s="81"/>
      <c r="I577" s="82"/>
      <c r="J577" s="82"/>
      <c r="K577" s="90"/>
      <c r="L577" s="90"/>
    </row>
    <row r="578" spans="1:12" s="133" customFormat="1" ht="12.75">
      <c r="A578" s="78">
        <v>551</v>
      </c>
      <c r="B578" s="294"/>
      <c r="C578" s="295"/>
      <c r="D578" s="92"/>
      <c r="E578" s="92"/>
      <c r="F578" s="92"/>
      <c r="G578" s="81"/>
      <c r="H578" s="81"/>
      <c r="I578" s="82"/>
      <c r="J578" s="82"/>
      <c r="K578" s="90"/>
      <c r="L578" s="90"/>
    </row>
    <row r="579" spans="1:12" s="133" customFormat="1" ht="12.75">
      <c r="A579" s="78">
        <v>552</v>
      </c>
      <c r="B579" s="294"/>
      <c r="C579" s="295"/>
      <c r="D579" s="92"/>
      <c r="E579" s="92"/>
      <c r="F579" s="92"/>
      <c r="G579" s="81"/>
      <c r="H579" s="81"/>
      <c r="I579" s="82"/>
      <c r="J579" s="82"/>
      <c r="K579" s="90"/>
      <c r="L579" s="90"/>
    </row>
    <row r="580" spans="1:12" s="133" customFormat="1" ht="12.75">
      <c r="A580" s="78">
        <v>553</v>
      </c>
      <c r="B580" s="294"/>
      <c r="C580" s="295"/>
      <c r="D580" s="92"/>
      <c r="E580" s="92"/>
      <c r="F580" s="92"/>
      <c r="G580" s="81"/>
      <c r="H580" s="81"/>
      <c r="I580" s="82"/>
      <c r="J580" s="82"/>
      <c r="K580" s="90"/>
      <c r="L580" s="90"/>
    </row>
    <row r="581" spans="1:12" s="133" customFormat="1" ht="12.75">
      <c r="A581" s="78">
        <v>554</v>
      </c>
      <c r="B581" s="294"/>
      <c r="C581" s="295"/>
      <c r="D581" s="92"/>
      <c r="E581" s="92"/>
      <c r="F581" s="92"/>
      <c r="G581" s="81"/>
      <c r="H581" s="81"/>
      <c r="I581" s="82"/>
      <c r="J581" s="82"/>
      <c r="K581" s="90"/>
      <c r="L581" s="90"/>
    </row>
    <row r="582" spans="1:12" s="133" customFormat="1" ht="12.75">
      <c r="A582" s="78">
        <v>555</v>
      </c>
      <c r="B582" s="294"/>
      <c r="C582" s="295"/>
      <c r="D582" s="92"/>
      <c r="E582" s="92"/>
      <c r="F582" s="92"/>
      <c r="G582" s="81"/>
      <c r="H582" s="81"/>
      <c r="I582" s="82"/>
      <c r="J582" s="82"/>
      <c r="K582" s="90"/>
      <c r="L582" s="90"/>
    </row>
    <row r="583" spans="1:12" s="133" customFormat="1" ht="12.75">
      <c r="A583" s="78">
        <v>556</v>
      </c>
      <c r="B583" s="294"/>
      <c r="C583" s="295"/>
      <c r="D583" s="92"/>
      <c r="E583" s="92"/>
      <c r="F583" s="92"/>
      <c r="G583" s="81"/>
      <c r="H583" s="81"/>
      <c r="I583" s="82"/>
      <c r="J583" s="82"/>
      <c r="K583" s="90"/>
      <c r="L583" s="90"/>
    </row>
    <row r="584" spans="1:12" s="133" customFormat="1" ht="12.75">
      <c r="A584" s="78">
        <v>557</v>
      </c>
      <c r="B584" s="294"/>
      <c r="C584" s="295"/>
      <c r="D584" s="92"/>
      <c r="E584" s="92"/>
      <c r="F584" s="92"/>
      <c r="G584" s="81"/>
      <c r="H584" s="81"/>
      <c r="I584" s="82"/>
      <c r="J584" s="82"/>
      <c r="K584" s="90"/>
      <c r="L584" s="90"/>
    </row>
    <row r="585" spans="1:12" s="133" customFormat="1" ht="12.75">
      <c r="A585" s="78">
        <v>558</v>
      </c>
      <c r="B585" s="294"/>
      <c r="C585" s="295"/>
      <c r="D585" s="92"/>
      <c r="E585" s="92"/>
      <c r="F585" s="92"/>
      <c r="G585" s="81"/>
      <c r="H585" s="81"/>
      <c r="I585" s="82"/>
      <c r="J585" s="82"/>
      <c r="K585" s="90"/>
      <c r="L585" s="90"/>
    </row>
    <row r="586" spans="1:12" s="133" customFormat="1" ht="12.75">
      <c r="A586" s="78">
        <v>559</v>
      </c>
      <c r="B586" s="294"/>
      <c r="C586" s="295"/>
      <c r="D586" s="92"/>
      <c r="E586" s="92"/>
      <c r="F586" s="92"/>
      <c r="G586" s="81"/>
      <c r="H586" s="81"/>
      <c r="I586" s="82"/>
      <c r="J586" s="82"/>
      <c r="K586" s="90"/>
      <c r="L586" s="90"/>
    </row>
    <row r="587" spans="1:12" s="133" customFormat="1" ht="12.75">
      <c r="A587" s="78">
        <v>560</v>
      </c>
      <c r="B587" s="294"/>
      <c r="C587" s="295"/>
      <c r="D587" s="92"/>
      <c r="E587" s="92"/>
      <c r="F587" s="92"/>
      <c r="G587" s="81"/>
      <c r="H587" s="81"/>
      <c r="I587" s="82"/>
      <c r="J587" s="82"/>
      <c r="K587" s="90"/>
      <c r="L587" s="90"/>
    </row>
    <row r="588" spans="1:12" s="133" customFormat="1" ht="12.75">
      <c r="A588" s="78">
        <v>561</v>
      </c>
      <c r="B588" s="294"/>
      <c r="C588" s="295"/>
      <c r="D588" s="92"/>
      <c r="E588" s="92"/>
      <c r="F588" s="92"/>
      <c r="G588" s="81"/>
      <c r="H588" s="81"/>
      <c r="I588" s="82"/>
      <c r="J588" s="82"/>
      <c r="K588" s="90"/>
      <c r="L588" s="90"/>
    </row>
    <row r="589" spans="1:12" s="133" customFormat="1" ht="12.75">
      <c r="A589" s="78">
        <v>562</v>
      </c>
      <c r="B589" s="294"/>
      <c r="C589" s="295"/>
      <c r="D589" s="92"/>
      <c r="E589" s="92"/>
      <c r="F589" s="92"/>
      <c r="G589" s="81"/>
      <c r="H589" s="81"/>
      <c r="I589" s="82"/>
      <c r="J589" s="82"/>
      <c r="K589" s="90"/>
      <c r="L589" s="90"/>
    </row>
    <row r="590" spans="1:12" s="133" customFormat="1" ht="12.75">
      <c r="A590" s="78">
        <v>563</v>
      </c>
      <c r="B590" s="294"/>
      <c r="C590" s="295"/>
      <c r="D590" s="92"/>
      <c r="E590" s="92"/>
      <c r="F590" s="92"/>
      <c r="G590" s="81"/>
      <c r="H590" s="81"/>
      <c r="I590" s="82"/>
      <c r="J590" s="82"/>
      <c r="K590" s="90"/>
      <c r="L590" s="90"/>
    </row>
    <row r="591" spans="1:12" s="133" customFormat="1" ht="12.75">
      <c r="A591" s="78">
        <v>564</v>
      </c>
      <c r="B591" s="294"/>
      <c r="C591" s="295"/>
      <c r="D591" s="92"/>
      <c r="E591" s="92"/>
      <c r="F591" s="92"/>
      <c r="G591" s="81"/>
      <c r="H591" s="81"/>
      <c r="I591" s="82"/>
      <c r="J591" s="82"/>
      <c r="K591" s="90"/>
      <c r="L591" s="90"/>
    </row>
    <row r="592" spans="1:12" s="133" customFormat="1" ht="12.75">
      <c r="A592" s="78">
        <v>565</v>
      </c>
      <c r="B592" s="294"/>
      <c r="C592" s="295"/>
      <c r="D592" s="92"/>
      <c r="E592" s="92"/>
      <c r="F592" s="92"/>
      <c r="G592" s="81"/>
      <c r="H592" s="81"/>
      <c r="I592" s="82"/>
      <c r="J592" s="82"/>
      <c r="K592" s="90"/>
      <c r="L592" s="90"/>
    </row>
    <row r="593" spans="1:12" s="133" customFormat="1" ht="12.75">
      <c r="A593" s="78">
        <v>566</v>
      </c>
      <c r="B593" s="294"/>
      <c r="C593" s="295"/>
      <c r="D593" s="92"/>
      <c r="E593" s="92"/>
      <c r="F593" s="92"/>
      <c r="G593" s="81"/>
      <c r="H593" s="81"/>
      <c r="I593" s="82"/>
      <c r="J593" s="82"/>
      <c r="K593" s="90"/>
      <c r="L593" s="90"/>
    </row>
    <row r="594" spans="1:12" s="133" customFormat="1" ht="12.75">
      <c r="A594" s="78">
        <v>567</v>
      </c>
      <c r="B594" s="294"/>
      <c r="C594" s="295"/>
      <c r="D594" s="92"/>
      <c r="E594" s="92"/>
      <c r="F594" s="92"/>
      <c r="G594" s="81"/>
      <c r="H594" s="81"/>
      <c r="I594" s="82"/>
      <c r="J594" s="82"/>
      <c r="K594" s="90"/>
      <c r="L594" s="90"/>
    </row>
    <row r="595" spans="1:12" s="133" customFormat="1" ht="12.75">
      <c r="A595" s="78">
        <v>568</v>
      </c>
      <c r="B595" s="294"/>
      <c r="C595" s="295"/>
      <c r="D595" s="92"/>
      <c r="E595" s="92"/>
      <c r="F595" s="92"/>
      <c r="G595" s="81"/>
      <c r="H595" s="81"/>
      <c r="I595" s="82"/>
      <c r="J595" s="82"/>
      <c r="K595" s="90"/>
      <c r="L595" s="90"/>
    </row>
    <row r="596" spans="1:12" s="133" customFormat="1" ht="12.75">
      <c r="A596" s="78">
        <v>569</v>
      </c>
      <c r="B596" s="294"/>
      <c r="C596" s="295"/>
      <c r="D596" s="92"/>
      <c r="E596" s="92"/>
      <c r="F596" s="92"/>
      <c r="G596" s="81"/>
      <c r="H596" s="81"/>
      <c r="I596" s="82"/>
      <c r="J596" s="82"/>
      <c r="K596" s="90"/>
      <c r="L596" s="90"/>
    </row>
    <row r="597" spans="1:12" s="133" customFormat="1" ht="12.75">
      <c r="A597" s="78">
        <v>570</v>
      </c>
      <c r="B597" s="294"/>
      <c r="C597" s="295"/>
      <c r="D597" s="92"/>
      <c r="E597" s="92"/>
      <c r="F597" s="92"/>
      <c r="G597" s="81"/>
      <c r="H597" s="81"/>
      <c r="I597" s="82"/>
      <c r="J597" s="82"/>
      <c r="K597" s="90"/>
      <c r="L597" s="90"/>
    </row>
    <row r="598" spans="1:12" s="133" customFormat="1" ht="12.75">
      <c r="A598" s="78">
        <v>571</v>
      </c>
      <c r="B598" s="294"/>
      <c r="C598" s="295"/>
      <c r="D598" s="92"/>
      <c r="E598" s="92"/>
      <c r="F598" s="92"/>
      <c r="G598" s="81"/>
      <c r="H598" s="81"/>
      <c r="I598" s="82"/>
      <c r="J598" s="82"/>
      <c r="K598" s="90"/>
      <c r="L598" s="90"/>
    </row>
    <row r="599" spans="1:12" s="133" customFormat="1" ht="12.75">
      <c r="A599" s="78">
        <v>572</v>
      </c>
      <c r="B599" s="294"/>
      <c r="C599" s="295"/>
      <c r="D599" s="92"/>
      <c r="E599" s="92"/>
      <c r="F599" s="92"/>
      <c r="G599" s="81"/>
      <c r="H599" s="81"/>
      <c r="I599" s="82"/>
      <c r="J599" s="82"/>
      <c r="K599" s="90"/>
      <c r="L599" s="90"/>
    </row>
    <row r="600" spans="1:12" s="133" customFormat="1" ht="12.75">
      <c r="A600" s="78">
        <v>573</v>
      </c>
      <c r="B600" s="294"/>
      <c r="C600" s="295"/>
      <c r="D600" s="92"/>
      <c r="E600" s="92"/>
      <c r="F600" s="92"/>
      <c r="G600" s="81"/>
      <c r="H600" s="81"/>
      <c r="I600" s="82"/>
      <c r="J600" s="82"/>
      <c r="K600" s="90"/>
      <c r="L600" s="90"/>
    </row>
    <row r="601" spans="1:12" s="133" customFormat="1" ht="12.75">
      <c r="A601" s="78">
        <v>574</v>
      </c>
      <c r="B601" s="294"/>
      <c r="C601" s="295"/>
      <c r="D601" s="92"/>
      <c r="E601" s="92"/>
      <c r="F601" s="92"/>
      <c r="G601" s="81"/>
      <c r="H601" s="81"/>
      <c r="I601" s="82"/>
      <c r="J601" s="82"/>
      <c r="K601" s="90"/>
      <c r="L601" s="90"/>
    </row>
    <row r="602" spans="1:12" s="133" customFormat="1" ht="12.75">
      <c r="A602" s="78">
        <v>575</v>
      </c>
      <c r="B602" s="294"/>
      <c r="C602" s="295"/>
      <c r="D602" s="92"/>
      <c r="E602" s="92"/>
      <c r="F602" s="92"/>
      <c r="G602" s="81"/>
      <c r="H602" s="81"/>
      <c r="I602" s="82"/>
      <c r="J602" s="82"/>
      <c r="K602" s="90"/>
      <c r="L602" s="90"/>
    </row>
    <row r="603" spans="1:12" s="133" customFormat="1" ht="12.75">
      <c r="A603" s="78">
        <v>576</v>
      </c>
      <c r="B603" s="294"/>
      <c r="C603" s="295"/>
      <c r="D603" s="92"/>
      <c r="E603" s="92"/>
      <c r="F603" s="92"/>
      <c r="G603" s="81"/>
      <c r="H603" s="81"/>
      <c r="I603" s="82"/>
      <c r="J603" s="82"/>
      <c r="K603" s="90"/>
      <c r="L603" s="90"/>
    </row>
    <row r="604" spans="1:12" s="133" customFormat="1" ht="12.75">
      <c r="A604" s="78">
        <v>577</v>
      </c>
      <c r="B604" s="294"/>
      <c r="C604" s="295"/>
      <c r="D604" s="92"/>
      <c r="E604" s="92"/>
      <c r="F604" s="92"/>
      <c r="G604" s="81"/>
      <c r="H604" s="81"/>
      <c r="I604" s="82"/>
      <c r="J604" s="82"/>
      <c r="K604" s="90"/>
      <c r="L604" s="90"/>
    </row>
    <row r="605" spans="1:12" s="133" customFormat="1" ht="12.75">
      <c r="A605" s="78">
        <v>578</v>
      </c>
      <c r="B605" s="294"/>
      <c r="C605" s="295"/>
      <c r="D605" s="92"/>
      <c r="E605" s="92"/>
      <c r="F605" s="92"/>
      <c r="G605" s="81"/>
      <c r="H605" s="81"/>
      <c r="I605" s="82"/>
      <c r="J605" s="82"/>
      <c r="K605" s="90"/>
      <c r="L605" s="90"/>
    </row>
    <row r="606" spans="1:12" s="133" customFormat="1" ht="12.75">
      <c r="A606" s="78">
        <v>579</v>
      </c>
      <c r="B606" s="294"/>
      <c r="C606" s="295"/>
      <c r="D606" s="92"/>
      <c r="E606" s="92"/>
      <c r="F606" s="92"/>
      <c r="G606" s="81"/>
      <c r="H606" s="81"/>
      <c r="I606" s="82"/>
      <c r="J606" s="82"/>
      <c r="K606" s="90"/>
      <c r="L606" s="90"/>
    </row>
    <row r="607" spans="1:12" s="133" customFormat="1" ht="12.75">
      <c r="A607" s="78">
        <v>580</v>
      </c>
      <c r="B607" s="294"/>
      <c r="C607" s="295"/>
      <c r="D607" s="92"/>
      <c r="E607" s="92"/>
      <c r="F607" s="92"/>
      <c r="G607" s="81"/>
      <c r="H607" s="81"/>
      <c r="I607" s="82"/>
      <c r="J607" s="82"/>
      <c r="K607" s="90"/>
      <c r="L607" s="90"/>
    </row>
    <row r="608" spans="1:12" s="133" customFormat="1" ht="12.75">
      <c r="A608" s="78">
        <v>581</v>
      </c>
      <c r="B608" s="294"/>
      <c r="C608" s="295"/>
      <c r="D608" s="92"/>
      <c r="E608" s="92"/>
      <c r="F608" s="92"/>
      <c r="G608" s="81"/>
      <c r="H608" s="81"/>
      <c r="I608" s="82"/>
      <c r="J608" s="82"/>
      <c r="K608" s="90"/>
      <c r="L608" s="90"/>
    </row>
    <row r="609" spans="1:12" s="133" customFormat="1" ht="12.75">
      <c r="A609" s="78">
        <v>582</v>
      </c>
      <c r="B609" s="294"/>
      <c r="C609" s="295"/>
      <c r="D609" s="92"/>
      <c r="E609" s="92"/>
      <c r="F609" s="92"/>
      <c r="G609" s="81"/>
      <c r="H609" s="81"/>
      <c r="I609" s="82"/>
      <c r="J609" s="82"/>
      <c r="K609" s="90"/>
      <c r="L609" s="90"/>
    </row>
    <row r="610" spans="1:12" s="133" customFormat="1" ht="12.75">
      <c r="A610" s="78">
        <v>583</v>
      </c>
      <c r="B610" s="294"/>
      <c r="C610" s="295"/>
      <c r="D610" s="92"/>
      <c r="E610" s="92"/>
      <c r="F610" s="92"/>
      <c r="G610" s="81"/>
      <c r="H610" s="81"/>
      <c r="I610" s="82"/>
      <c r="J610" s="82"/>
      <c r="K610" s="90"/>
      <c r="L610" s="90"/>
    </row>
    <row r="611" spans="1:12" s="133" customFormat="1" ht="12.75">
      <c r="A611" s="78">
        <v>584</v>
      </c>
      <c r="B611" s="294"/>
      <c r="C611" s="295"/>
      <c r="D611" s="92"/>
      <c r="E611" s="92"/>
      <c r="F611" s="92"/>
      <c r="G611" s="81"/>
      <c r="H611" s="81"/>
      <c r="I611" s="82"/>
      <c r="J611" s="82"/>
      <c r="K611" s="90"/>
      <c r="L611" s="90"/>
    </row>
    <row r="612" spans="1:12" s="133" customFormat="1" ht="12.75">
      <c r="A612" s="78">
        <v>585</v>
      </c>
      <c r="B612" s="294"/>
      <c r="C612" s="295"/>
      <c r="D612" s="92"/>
      <c r="E612" s="92"/>
      <c r="F612" s="92"/>
      <c r="G612" s="81"/>
      <c r="H612" s="81"/>
      <c r="I612" s="82"/>
      <c r="J612" s="82"/>
      <c r="K612" s="90"/>
      <c r="L612" s="90"/>
    </row>
    <row r="613" spans="1:12" s="133" customFormat="1" ht="12.75">
      <c r="A613" s="78">
        <v>586</v>
      </c>
      <c r="B613" s="294"/>
      <c r="C613" s="295"/>
      <c r="D613" s="92"/>
      <c r="E613" s="92"/>
      <c r="F613" s="92"/>
      <c r="G613" s="81"/>
      <c r="H613" s="81"/>
      <c r="I613" s="82"/>
      <c r="J613" s="82"/>
      <c r="K613" s="90"/>
      <c r="L613" s="90"/>
    </row>
    <row r="614" spans="1:12" s="133" customFormat="1" ht="12.75">
      <c r="A614" s="78">
        <v>587</v>
      </c>
      <c r="B614" s="294"/>
      <c r="C614" s="295"/>
      <c r="D614" s="92"/>
      <c r="E614" s="92"/>
      <c r="F614" s="92"/>
      <c r="G614" s="81"/>
      <c r="H614" s="81"/>
      <c r="I614" s="82"/>
      <c r="J614" s="82"/>
      <c r="K614" s="90"/>
      <c r="L614" s="90"/>
    </row>
    <row r="615" spans="1:12" s="133" customFormat="1" ht="12.75">
      <c r="A615" s="78">
        <v>588</v>
      </c>
      <c r="B615" s="294"/>
      <c r="C615" s="295"/>
      <c r="D615" s="92"/>
      <c r="E615" s="92"/>
      <c r="F615" s="92"/>
      <c r="G615" s="81"/>
      <c r="H615" s="81"/>
      <c r="I615" s="82"/>
      <c r="J615" s="82"/>
      <c r="K615" s="90"/>
      <c r="L615" s="90"/>
    </row>
    <row r="616" spans="1:12" s="133" customFormat="1" ht="12.75">
      <c r="A616" s="78">
        <v>589</v>
      </c>
      <c r="B616" s="294"/>
      <c r="C616" s="295"/>
      <c r="D616" s="92"/>
      <c r="E616" s="92"/>
      <c r="F616" s="92"/>
      <c r="G616" s="81"/>
      <c r="H616" s="81"/>
      <c r="I616" s="82"/>
      <c r="J616" s="82"/>
      <c r="K616" s="90"/>
      <c r="L616" s="90"/>
    </row>
    <row r="617" spans="1:12" s="133" customFormat="1" ht="12.75">
      <c r="A617" s="78">
        <v>590</v>
      </c>
      <c r="B617" s="294"/>
      <c r="C617" s="295"/>
      <c r="D617" s="92"/>
      <c r="E617" s="92"/>
      <c r="F617" s="92"/>
      <c r="G617" s="81"/>
      <c r="H617" s="81"/>
      <c r="I617" s="82"/>
      <c r="J617" s="82"/>
      <c r="K617" s="90"/>
      <c r="L617" s="90"/>
    </row>
    <row r="618" spans="1:12" s="133" customFormat="1" ht="12.75">
      <c r="A618" s="78">
        <v>591</v>
      </c>
      <c r="B618" s="294"/>
      <c r="C618" s="295"/>
      <c r="D618" s="92"/>
      <c r="E618" s="92"/>
      <c r="F618" s="92"/>
      <c r="G618" s="81"/>
      <c r="H618" s="81"/>
      <c r="I618" s="82"/>
      <c r="J618" s="82"/>
      <c r="K618" s="90"/>
      <c r="L618" s="90"/>
    </row>
    <row r="619" spans="1:12" s="133" customFormat="1" ht="12.75">
      <c r="A619" s="78">
        <v>592</v>
      </c>
      <c r="B619" s="294"/>
      <c r="C619" s="295"/>
      <c r="D619" s="92"/>
      <c r="E619" s="92"/>
      <c r="F619" s="92"/>
      <c r="G619" s="81"/>
      <c r="H619" s="81"/>
      <c r="I619" s="82"/>
      <c r="J619" s="82"/>
      <c r="K619" s="90"/>
      <c r="L619" s="90"/>
    </row>
    <row r="620" spans="1:12" s="133" customFormat="1" ht="12.75">
      <c r="A620" s="78">
        <v>593</v>
      </c>
      <c r="B620" s="294"/>
      <c r="C620" s="295"/>
      <c r="D620" s="92"/>
      <c r="E620" s="92"/>
      <c r="F620" s="92"/>
      <c r="G620" s="81"/>
      <c r="H620" s="81"/>
      <c r="I620" s="82"/>
      <c r="J620" s="82"/>
      <c r="K620" s="90"/>
      <c r="L620" s="90"/>
    </row>
    <row r="621" spans="1:12" s="133" customFormat="1" ht="12.75">
      <c r="A621" s="78">
        <v>594</v>
      </c>
      <c r="B621" s="294"/>
      <c r="C621" s="295"/>
      <c r="D621" s="92"/>
      <c r="E621" s="92"/>
      <c r="F621" s="92"/>
      <c r="G621" s="81"/>
      <c r="H621" s="81"/>
      <c r="I621" s="82"/>
      <c r="J621" s="82"/>
      <c r="K621" s="90"/>
      <c r="L621" s="90"/>
    </row>
    <row r="622" spans="1:12" s="133" customFormat="1" ht="12.75">
      <c r="A622" s="78">
        <v>595</v>
      </c>
      <c r="B622" s="294"/>
      <c r="C622" s="295"/>
      <c r="D622" s="92"/>
      <c r="E622" s="92"/>
      <c r="F622" s="92"/>
      <c r="G622" s="81"/>
      <c r="H622" s="81"/>
      <c r="I622" s="82"/>
      <c r="J622" s="82"/>
      <c r="K622" s="90"/>
      <c r="L622" s="90"/>
    </row>
    <row r="623" spans="1:12" s="133" customFormat="1" ht="12.75">
      <c r="A623" s="78">
        <v>596</v>
      </c>
      <c r="B623" s="294"/>
      <c r="C623" s="295"/>
      <c r="D623" s="92"/>
      <c r="E623" s="92"/>
      <c r="F623" s="92"/>
      <c r="G623" s="81"/>
      <c r="H623" s="81"/>
      <c r="I623" s="82"/>
      <c r="J623" s="82"/>
      <c r="K623" s="90"/>
      <c r="L623" s="90"/>
    </row>
    <row r="624" spans="1:12" s="133" customFormat="1" ht="12.75">
      <c r="A624" s="78">
        <v>597</v>
      </c>
      <c r="B624" s="294"/>
      <c r="C624" s="295"/>
      <c r="D624" s="92"/>
      <c r="E624" s="92"/>
      <c r="F624" s="92"/>
      <c r="G624" s="81"/>
      <c r="H624" s="81"/>
      <c r="I624" s="82"/>
      <c r="J624" s="82"/>
      <c r="K624" s="90"/>
      <c r="L624" s="90"/>
    </row>
    <row r="625" spans="1:12" s="133" customFormat="1" ht="12.75">
      <c r="A625" s="78">
        <v>598</v>
      </c>
      <c r="B625" s="294"/>
      <c r="C625" s="295"/>
      <c r="D625" s="92"/>
      <c r="E625" s="92"/>
      <c r="F625" s="92"/>
      <c r="G625" s="81"/>
      <c r="H625" s="81"/>
      <c r="I625" s="82"/>
      <c r="J625" s="82"/>
      <c r="K625" s="90"/>
      <c r="L625" s="90"/>
    </row>
    <row r="626" spans="1:12" s="133" customFormat="1" ht="12.75">
      <c r="A626" s="78">
        <v>599</v>
      </c>
      <c r="B626" s="294"/>
      <c r="C626" s="295"/>
      <c r="D626" s="92"/>
      <c r="E626" s="92"/>
      <c r="F626" s="92"/>
      <c r="G626" s="81"/>
      <c r="H626" s="81"/>
      <c r="I626" s="82"/>
      <c r="J626" s="82"/>
      <c r="K626" s="90"/>
      <c r="L626" s="90"/>
    </row>
    <row r="627" spans="1:12" s="133" customFormat="1" ht="12.75">
      <c r="A627" s="78">
        <v>600</v>
      </c>
      <c r="B627" s="294"/>
      <c r="C627" s="295"/>
      <c r="D627" s="92"/>
      <c r="E627" s="92"/>
      <c r="F627" s="92"/>
      <c r="G627" s="81"/>
      <c r="H627" s="81"/>
      <c r="I627" s="82"/>
      <c r="J627" s="82"/>
      <c r="K627" s="90"/>
      <c r="L627" s="90"/>
    </row>
    <row r="628" spans="1:12" s="133" customFormat="1" ht="12.75">
      <c r="A628" s="78">
        <v>601</v>
      </c>
      <c r="B628" s="294"/>
      <c r="C628" s="295"/>
      <c r="D628" s="92"/>
      <c r="E628" s="92"/>
      <c r="F628" s="92"/>
      <c r="G628" s="81"/>
      <c r="H628" s="81"/>
      <c r="I628" s="82"/>
      <c r="J628" s="82"/>
      <c r="K628" s="90"/>
      <c r="L628" s="90"/>
    </row>
    <row r="629" spans="1:12" s="133" customFormat="1" ht="12.75">
      <c r="A629" s="78">
        <v>602</v>
      </c>
      <c r="B629" s="294"/>
      <c r="C629" s="295"/>
      <c r="D629" s="92"/>
      <c r="E629" s="92"/>
      <c r="F629" s="92"/>
      <c r="G629" s="81"/>
      <c r="H629" s="81"/>
      <c r="I629" s="82"/>
      <c r="J629" s="82"/>
      <c r="K629" s="90"/>
      <c r="L629" s="90"/>
    </row>
    <row r="630" spans="1:12" s="133" customFormat="1" ht="12.75">
      <c r="A630" s="78">
        <v>603</v>
      </c>
      <c r="B630" s="294"/>
      <c r="C630" s="295"/>
      <c r="D630" s="92"/>
      <c r="E630" s="92"/>
      <c r="F630" s="92"/>
      <c r="G630" s="81"/>
      <c r="H630" s="81"/>
      <c r="I630" s="82"/>
      <c r="J630" s="82"/>
      <c r="K630" s="90"/>
      <c r="L630" s="90"/>
    </row>
    <row r="631" spans="1:12" s="133" customFormat="1" ht="12.75">
      <c r="A631" s="78">
        <v>604</v>
      </c>
      <c r="B631" s="294"/>
      <c r="C631" s="295"/>
      <c r="D631" s="92"/>
      <c r="E631" s="92"/>
      <c r="F631" s="92"/>
      <c r="G631" s="81"/>
      <c r="H631" s="81"/>
      <c r="I631" s="82"/>
      <c r="J631" s="82"/>
      <c r="K631" s="90"/>
      <c r="L631" s="90"/>
    </row>
    <row r="632" spans="1:12" s="133" customFormat="1" ht="12.75">
      <c r="A632" s="78">
        <v>605</v>
      </c>
      <c r="B632" s="294"/>
      <c r="C632" s="295"/>
      <c r="D632" s="92"/>
      <c r="E632" s="92"/>
      <c r="F632" s="92"/>
      <c r="G632" s="81"/>
      <c r="H632" s="81"/>
      <c r="I632" s="82"/>
      <c r="J632" s="82"/>
      <c r="K632" s="90"/>
      <c r="L632" s="90"/>
    </row>
    <row r="633" spans="1:12" s="133" customFormat="1" ht="12.75">
      <c r="A633" s="78">
        <v>606</v>
      </c>
      <c r="B633" s="294"/>
      <c r="C633" s="295"/>
      <c r="D633" s="92"/>
      <c r="E633" s="92"/>
      <c r="F633" s="92"/>
      <c r="G633" s="81"/>
      <c r="H633" s="81"/>
      <c r="I633" s="82"/>
      <c r="J633" s="82"/>
      <c r="K633" s="90"/>
      <c r="L633" s="90"/>
    </row>
    <row r="634" spans="1:12" s="133" customFormat="1" ht="12.75">
      <c r="A634" s="78">
        <v>607</v>
      </c>
      <c r="B634" s="294"/>
      <c r="C634" s="295"/>
      <c r="D634" s="92"/>
      <c r="E634" s="92"/>
      <c r="F634" s="92"/>
      <c r="G634" s="81"/>
      <c r="H634" s="81"/>
      <c r="I634" s="82"/>
      <c r="J634" s="82"/>
      <c r="K634" s="90"/>
      <c r="L634" s="90"/>
    </row>
    <row r="635" spans="1:12" s="133" customFormat="1" ht="12.75">
      <c r="A635" s="78">
        <v>608</v>
      </c>
      <c r="B635" s="294"/>
      <c r="C635" s="295"/>
      <c r="D635" s="92"/>
      <c r="E635" s="92"/>
      <c r="F635" s="92"/>
      <c r="G635" s="81"/>
      <c r="H635" s="81"/>
      <c r="I635" s="82"/>
      <c r="J635" s="82"/>
      <c r="K635" s="90"/>
      <c r="L635" s="90"/>
    </row>
    <row r="636" spans="1:12" s="133" customFormat="1" ht="12.75">
      <c r="A636" s="78">
        <v>609</v>
      </c>
      <c r="B636" s="294"/>
      <c r="C636" s="295"/>
      <c r="D636" s="92"/>
      <c r="E636" s="92"/>
      <c r="F636" s="92"/>
      <c r="G636" s="81"/>
      <c r="H636" s="81"/>
      <c r="I636" s="82"/>
      <c r="J636" s="82"/>
      <c r="K636" s="90"/>
      <c r="L636" s="90"/>
    </row>
    <row r="637" spans="1:12" s="133" customFormat="1" ht="12.75">
      <c r="A637" s="78">
        <v>610</v>
      </c>
      <c r="B637" s="294"/>
      <c r="C637" s="295"/>
      <c r="D637" s="92"/>
      <c r="E637" s="92"/>
      <c r="F637" s="92"/>
      <c r="G637" s="81"/>
      <c r="H637" s="81"/>
      <c r="I637" s="82"/>
      <c r="J637" s="82"/>
      <c r="K637" s="90"/>
      <c r="L637" s="90"/>
    </row>
    <row r="638" spans="1:12" s="133" customFormat="1" ht="12.75">
      <c r="A638" s="78">
        <v>611</v>
      </c>
      <c r="B638" s="294"/>
      <c r="C638" s="295"/>
      <c r="D638" s="92"/>
      <c r="E638" s="92"/>
      <c r="F638" s="92"/>
      <c r="G638" s="81"/>
      <c r="H638" s="81"/>
      <c r="I638" s="82"/>
      <c r="J638" s="82"/>
      <c r="K638" s="90"/>
      <c r="L638" s="90"/>
    </row>
    <row r="639" spans="1:12" s="133" customFormat="1" ht="12.75">
      <c r="A639" s="78">
        <v>612</v>
      </c>
      <c r="B639" s="294"/>
      <c r="C639" s="295"/>
      <c r="D639" s="92"/>
      <c r="E639" s="92"/>
      <c r="F639" s="92"/>
      <c r="G639" s="81"/>
      <c r="H639" s="81"/>
      <c r="I639" s="82"/>
      <c r="J639" s="82"/>
      <c r="K639" s="90"/>
      <c r="L639" s="90"/>
    </row>
    <row r="640" spans="1:12" s="133" customFormat="1" ht="12.75">
      <c r="A640" s="78">
        <v>613</v>
      </c>
      <c r="B640" s="294"/>
      <c r="C640" s="295"/>
      <c r="D640" s="92"/>
      <c r="E640" s="92"/>
      <c r="F640" s="92"/>
      <c r="G640" s="81"/>
      <c r="H640" s="81"/>
      <c r="I640" s="82"/>
      <c r="J640" s="82"/>
      <c r="K640" s="90"/>
      <c r="L640" s="90"/>
    </row>
    <row r="641" spans="1:12" s="133" customFormat="1" ht="12.75">
      <c r="A641" s="78">
        <v>614</v>
      </c>
      <c r="B641" s="294"/>
      <c r="C641" s="295"/>
      <c r="D641" s="92"/>
      <c r="E641" s="92"/>
      <c r="F641" s="92"/>
      <c r="G641" s="81"/>
      <c r="H641" s="81"/>
      <c r="I641" s="82"/>
      <c r="J641" s="82"/>
      <c r="K641" s="90"/>
      <c r="L641" s="90"/>
    </row>
    <row r="642" spans="1:12" s="133" customFormat="1" ht="12.75">
      <c r="A642" s="78">
        <v>615</v>
      </c>
      <c r="B642" s="294"/>
      <c r="C642" s="295"/>
      <c r="D642" s="92"/>
      <c r="E642" s="92"/>
      <c r="F642" s="92"/>
      <c r="G642" s="81"/>
      <c r="H642" s="81"/>
      <c r="I642" s="82"/>
      <c r="J642" s="82"/>
      <c r="K642" s="90"/>
      <c r="L642" s="90"/>
    </row>
    <row r="643" spans="1:12" s="133" customFormat="1" ht="12.75">
      <c r="A643" s="78">
        <v>616</v>
      </c>
      <c r="B643" s="294"/>
      <c r="C643" s="295"/>
      <c r="D643" s="92"/>
      <c r="E643" s="92"/>
      <c r="F643" s="92"/>
      <c r="G643" s="81"/>
      <c r="H643" s="81"/>
      <c r="I643" s="82"/>
      <c r="J643" s="82"/>
      <c r="K643" s="90"/>
      <c r="L643" s="90"/>
    </row>
    <row r="644" spans="1:12" s="133" customFormat="1" ht="12.75">
      <c r="A644" s="78">
        <v>617</v>
      </c>
      <c r="B644" s="294"/>
      <c r="C644" s="295"/>
      <c r="D644" s="92"/>
      <c r="E644" s="92"/>
      <c r="F644" s="92"/>
      <c r="G644" s="81"/>
      <c r="H644" s="81"/>
      <c r="I644" s="82"/>
      <c r="J644" s="82"/>
      <c r="K644" s="90"/>
      <c r="L644" s="90"/>
    </row>
    <row r="645" spans="1:12" s="133" customFormat="1" ht="12.75">
      <c r="A645" s="78">
        <v>618</v>
      </c>
      <c r="B645" s="294"/>
      <c r="C645" s="295"/>
      <c r="D645" s="92"/>
      <c r="E645" s="92"/>
      <c r="F645" s="92"/>
      <c r="G645" s="81"/>
      <c r="H645" s="81"/>
      <c r="I645" s="82"/>
      <c r="J645" s="82"/>
      <c r="K645" s="90"/>
      <c r="L645" s="90"/>
    </row>
    <row r="646" spans="1:12" s="133" customFormat="1" ht="12.75">
      <c r="A646" s="78">
        <v>619</v>
      </c>
      <c r="B646" s="294"/>
      <c r="C646" s="295"/>
      <c r="D646" s="92"/>
      <c r="E646" s="92"/>
      <c r="F646" s="92"/>
      <c r="G646" s="81"/>
      <c r="H646" s="81"/>
      <c r="I646" s="82"/>
      <c r="J646" s="82"/>
      <c r="K646" s="90"/>
      <c r="L646" s="90"/>
    </row>
    <row r="647" spans="1:12" s="133" customFormat="1" ht="12.75">
      <c r="A647" s="78">
        <v>620</v>
      </c>
      <c r="B647" s="294"/>
      <c r="C647" s="295"/>
      <c r="D647" s="92"/>
      <c r="E647" s="92"/>
      <c r="F647" s="92"/>
      <c r="G647" s="81"/>
      <c r="H647" s="81"/>
      <c r="I647" s="82"/>
      <c r="J647" s="82"/>
      <c r="K647" s="90"/>
      <c r="L647" s="90"/>
    </row>
    <row r="648" spans="1:12" s="133" customFormat="1" ht="12.75">
      <c r="A648" s="78">
        <v>621</v>
      </c>
      <c r="B648" s="294"/>
      <c r="C648" s="295"/>
      <c r="D648" s="92"/>
      <c r="E648" s="92"/>
      <c r="F648" s="92"/>
      <c r="G648" s="81"/>
      <c r="H648" s="81"/>
      <c r="I648" s="82"/>
      <c r="J648" s="82"/>
      <c r="K648" s="90"/>
      <c r="L648" s="90"/>
    </row>
    <row r="649" spans="1:12" s="133" customFormat="1" ht="12.75">
      <c r="A649" s="78">
        <v>622</v>
      </c>
      <c r="B649" s="294"/>
      <c r="C649" s="295"/>
      <c r="D649" s="92"/>
      <c r="E649" s="92"/>
      <c r="F649" s="92"/>
      <c r="G649" s="81"/>
      <c r="H649" s="81"/>
      <c r="I649" s="82"/>
      <c r="J649" s="82"/>
      <c r="K649" s="90"/>
      <c r="L649" s="90"/>
    </row>
    <row r="650" spans="1:12" s="133" customFormat="1" ht="12.75">
      <c r="A650" s="78">
        <v>623</v>
      </c>
      <c r="B650" s="294"/>
      <c r="C650" s="295"/>
      <c r="D650" s="92"/>
      <c r="E650" s="92"/>
      <c r="F650" s="92"/>
      <c r="G650" s="81"/>
      <c r="H650" s="81"/>
      <c r="I650" s="82"/>
      <c r="J650" s="82"/>
      <c r="K650" s="90"/>
      <c r="L650" s="90"/>
    </row>
    <row r="651" spans="1:12" s="133" customFormat="1" ht="12.75">
      <c r="A651" s="78">
        <v>624</v>
      </c>
      <c r="B651" s="294"/>
      <c r="C651" s="295"/>
      <c r="D651" s="92"/>
      <c r="E651" s="92"/>
      <c r="F651" s="92"/>
      <c r="G651" s="81"/>
      <c r="H651" s="81"/>
      <c r="I651" s="82"/>
      <c r="J651" s="82"/>
      <c r="K651" s="90"/>
      <c r="L651" s="90"/>
    </row>
    <row r="652" spans="1:12" s="133" customFormat="1" ht="12.75">
      <c r="A652" s="78">
        <v>625</v>
      </c>
      <c r="B652" s="294"/>
      <c r="C652" s="295"/>
      <c r="D652" s="92"/>
      <c r="E652" s="92"/>
      <c r="F652" s="92"/>
      <c r="G652" s="81"/>
      <c r="H652" s="81"/>
      <c r="I652" s="82"/>
      <c r="J652" s="82"/>
      <c r="K652" s="90"/>
      <c r="L652" s="90"/>
    </row>
    <row r="653" spans="1:12" s="133" customFormat="1" ht="12.75">
      <c r="A653" s="78">
        <v>626</v>
      </c>
      <c r="B653" s="294"/>
      <c r="C653" s="295"/>
      <c r="D653" s="92"/>
      <c r="E653" s="92"/>
      <c r="F653" s="92"/>
      <c r="G653" s="81"/>
      <c r="H653" s="81"/>
      <c r="I653" s="82"/>
      <c r="J653" s="82"/>
      <c r="K653" s="90"/>
      <c r="L653" s="90"/>
    </row>
    <row r="654" spans="1:12" s="133" customFormat="1" ht="12.75">
      <c r="A654" s="78">
        <v>627</v>
      </c>
      <c r="B654" s="294"/>
      <c r="C654" s="295"/>
      <c r="D654" s="92"/>
      <c r="E654" s="92"/>
      <c r="F654" s="92"/>
      <c r="G654" s="81"/>
      <c r="H654" s="81"/>
      <c r="I654" s="82"/>
      <c r="J654" s="82"/>
      <c r="K654" s="90"/>
      <c r="L654" s="90"/>
    </row>
    <row r="655" spans="1:12" s="133" customFormat="1" ht="12.75">
      <c r="A655" s="78">
        <v>628</v>
      </c>
      <c r="B655" s="294"/>
      <c r="C655" s="295"/>
      <c r="D655" s="92"/>
      <c r="E655" s="92"/>
      <c r="F655" s="92"/>
      <c r="G655" s="81"/>
      <c r="H655" s="81"/>
      <c r="I655" s="82"/>
      <c r="J655" s="82"/>
      <c r="K655" s="90"/>
      <c r="L655" s="90"/>
    </row>
    <row r="656" spans="1:12" s="133" customFormat="1" ht="12.75">
      <c r="A656" s="78">
        <v>629</v>
      </c>
      <c r="B656" s="294"/>
      <c r="C656" s="295"/>
      <c r="D656" s="92"/>
      <c r="E656" s="92"/>
      <c r="F656" s="92"/>
      <c r="G656" s="81"/>
      <c r="H656" s="81"/>
      <c r="I656" s="82"/>
      <c r="J656" s="82"/>
      <c r="K656" s="90"/>
      <c r="L656" s="90"/>
    </row>
    <row r="657" spans="1:12" s="133" customFormat="1" ht="12.75">
      <c r="A657" s="78">
        <v>630</v>
      </c>
      <c r="B657" s="294"/>
      <c r="C657" s="295"/>
      <c r="D657" s="92"/>
      <c r="E657" s="92"/>
      <c r="F657" s="92"/>
      <c r="G657" s="81"/>
      <c r="H657" s="81"/>
      <c r="I657" s="82"/>
      <c r="J657" s="82"/>
      <c r="K657" s="90"/>
      <c r="L657" s="90"/>
    </row>
    <row r="658" spans="1:12" s="133" customFormat="1" ht="12.75">
      <c r="A658" s="78">
        <v>631</v>
      </c>
      <c r="B658" s="294"/>
      <c r="C658" s="295"/>
      <c r="D658" s="92"/>
      <c r="E658" s="92"/>
      <c r="F658" s="92"/>
      <c r="G658" s="81"/>
      <c r="H658" s="81"/>
      <c r="I658" s="82"/>
      <c r="J658" s="82"/>
      <c r="K658" s="90"/>
      <c r="L658" s="90"/>
    </row>
    <row r="659" spans="1:12" s="133" customFormat="1" ht="12.75">
      <c r="A659" s="78">
        <v>632</v>
      </c>
      <c r="B659" s="294"/>
      <c r="C659" s="295"/>
      <c r="D659" s="92"/>
      <c r="E659" s="92"/>
      <c r="F659" s="92"/>
      <c r="G659" s="81"/>
      <c r="H659" s="81"/>
      <c r="I659" s="82"/>
      <c r="J659" s="82"/>
      <c r="K659" s="90"/>
      <c r="L659" s="90"/>
    </row>
    <row r="660" spans="1:12" s="133" customFormat="1" ht="12.75">
      <c r="A660" s="78">
        <v>633</v>
      </c>
      <c r="B660" s="294"/>
      <c r="C660" s="295"/>
      <c r="D660" s="92"/>
      <c r="E660" s="92"/>
      <c r="F660" s="92"/>
      <c r="G660" s="81"/>
      <c r="H660" s="81"/>
      <c r="I660" s="82"/>
      <c r="J660" s="82"/>
      <c r="K660" s="90"/>
      <c r="L660" s="90"/>
    </row>
    <row r="661" spans="1:12" s="133" customFormat="1" ht="12.75">
      <c r="A661" s="78">
        <v>634</v>
      </c>
      <c r="B661" s="294"/>
      <c r="C661" s="295"/>
      <c r="D661" s="92"/>
      <c r="E661" s="92"/>
      <c r="F661" s="92"/>
      <c r="G661" s="81"/>
      <c r="H661" s="81"/>
      <c r="I661" s="82"/>
      <c r="J661" s="82"/>
      <c r="K661" s="90"/>
      <c r="L661" s="90"/>
    </row>
    <row r="662" spans="1:12" s="133" customFormat="1" ht="12.75">
      <c r="A662" s="78">
        <v>635</v>
      </c>
      <c r="B662" s="294"/>
      <c r="C662" s="295"/>
      <c r="D662" s="92"/>
      <c r="E662" s="92"/>
      <c r="F662" s="92"/>
      <c r="G662" s="81"/>
      <c r="H662" s="81"/>
      <c r="I662" s="82"/>
      <c r="J662" s="82"/>
      <c r="K662" s="90"/>
      <c r="L662" s="90"/>
    </row>
    <row r="663" spans="1:12" s="133" customFormat="1" ht="12.75">
      <c r="A663" s="78">
        <v>636</v>
      </c>
      <c r="B663" s="294"/>
      <c r="C663" s="295"/>
      <c r="D663" s="92"/>
      <c r="E663" s="92"/>
      <c r="F663" s="92"/>
      <c r="G663" s="81"/>
      <c r="H663" s="81"/>
      <c r="I663" s="82"/>
      <c r="J663" s="82"/>
      <c r="K663" s="90"/>
      <c r="L663" s="90"/>
    </row>
    <row r="664" spans="1:12" s="133" customFormat="1" ht="12.75">
      <c r="A664" s="78">
        <v>637</v>
      </c>
      <c r="B664" s="294"/>
      <c r="C664" s="295"/>
      <c r="D664" s="92"/>
      <c r="E664" s="92"/>
      <c r="F664" s="92"/>
      <c r="G664" s="81"/>
      <c r="H664" s="81"/>
      <c r="I664" s="82"/>
      <c r="J664" s="82"/>
      <c r="K664" s="90"/>
      <c r="L664" s="90"/>
    </row>
    <row r="665" spans="1:12" s="133" customFormat="1" ht="12.75">
      <c r="A665" s="78">
        <v>638</v>
      </c>
      <c r="B665" s="294"/>
      <c r="C665" s="295"/>
      <c r="D665" s="92"/>
      <c r="E665" s="92"/>
      <c r="F665" s="92"/>
      <c r="G665" s="81"/>
      <c r="H665" s="81"/>
      <c r="I665" s="82"/>
      <c r="J665" s="82"/>
      <c r="K665" s="90"/>
      <c r="L665" s="90"/>
    </row>
    <row r="666" spans="1:12" s="133" customFormat="1" ht="12.75">
      <c r="A666" s="78">
        <v>639</v>
      </c>
      <c r="B666" s="294"/>
      <c r="C666" s="295"/>
      <c r="D666" s="92"/>
      <c r="E666" s="92"/>
      <c r="F666" s="92"/>
      <c r="G666" s="81"/>
      <c r="H666" s="81"/>
      <c r="I666" s="82"/>
      <c r="J666" s="82"/>
      <c r="K666" s="90"/>
      <c r="L666" s="90"/>
    </row>
    <row r="667" spans="1:12" s="133" customFormat="1" ht="12.75">
      <c r="A667" s="78">
        <v>640</v>
      </c>
      <c r="B667" s="294"/>
      <c r="C667" s="295"/>
      <c r="D667" s="92"/>
      <c r="E667" s="92"/>
      <c r="F667" s="92"/>
      <c r="G667" s="81"/>
      <c r="H667" s="81"/>
      <c r="I667" s="82"/>
      <c r="J667" s="82"/>
      <c r="K667" s="90"/>
      <c r="L667" s="90"/>
    </row>
    <row r="668" spans="1:12" s="133" customFormat="1" ht="12.75">
      <c r="A668" s="78">
        <v>641</v>
      </c>
      <c r="B668" s="294"/>
      <c r="C668" s="295"/>
      <c r="D668" s="92"/>
      <c r="E668" s="92"/>
      <c r="F668" s="92"/>
      <c r="G668" s="81"/>
      <c r="H668" s="81"/>
      <c r="I668" s="82"/>
      <c r="J668" s="82"/>
      <c r="K668" s="90"/>
      <c r="L668" s="90"/>
    </row>
    <row r="669" spans="1:12" s="133" customFormat="1" ht="12.75">
      <c r="A669" s="78">
        <v>642</v>
      </c>
      <c r="B669" s="294"/>
      <c r="C669" s="295"/>
      <c r="D669" s="92"/>
      <c r="E669" s="92"/>
      <c r="F669" s="92"/>
      <c r="G669" s="81"/>
      <c r="H669" s="81"/>
      <c r="I669" s="82"/>
      <c r="J669" s="82"/>
      <c r="K669" s="90"/>
      <c r="L669" s="90"/>
    </row>
    <row r="670" spans="1:12" s="133" customFormat="1" ht="12.75">
      <c r="A670" s="78">
        <v>643</v>
      </c>
      <c r="B670" s="294"/>
      <c r="C670" s="295"/>
      <c r="D670" s="92"/>
      <c r="E670" s="92"/>
      <c r="F670" s="92"/>
      <c r="G670" s="81"/>
      <c r="H670" s="81"/>
      <c r="I670" s="82"/>
      <c r="J670" s="82"/>
      <c r="K670" s="90"/>
      <c r="L670" s="90"/>
    </row>
    <row r="671" spans="1:12" s="133" customFormat="1" ht="12.75">
      <c r="A671" s="78">
        <v>644</v>
      </c>
      <c r="B671" s="294"/>
      <c r="C671" s="295"/>
      <c r="D671" s="92"/>
      <c r="E671" s="92"/>
      <c r="F671" s="92"/>
      <c r="G671" s="81"/>
      <c r="H671" s="81"/>
      <c r="I671" s="82"/>
      <c r="J671" s="82"/>
      <c r="K671" s="90"/>
      <c r="L671" s="90"/>
    </row>
    <row r="672" spans="1:12" s="133" customFormat="1" ht="12.75">
      <c r="A672" s="78">
        <v>645</v>
      </c>
      <c r="B672" s="294"/>
      <c r="C672" s="295"/>
      <c r="D672" s="92"/>
      <c r="E672" s="92"/>
      <c r="F672" s="92"/>
      <c r="G672" s="81"/>
      <c r="H672" s="81"/>
      <c r="I672" s="82"/>
      <c r="J672" s="82"/>
      <c r="K672" s="90"/>
      <c r="L672" s="90"/>
    </row>
    <row r="673" spans="1:12" s="133" customFormat="1" ht="12.75">
      <c r="A673" s="78">
        <v>646</v>
      </c>
      <c r="B673" s="294"/>
      <c r="C673" s="295"/>
      <c r="D673" s="92"/>
      <c r="E673" s="92"/>
      <c r="F673" s="92"/>
      <c r="G673" s="81"/>
      <c r="H673" s="81"/>
      <c r="I673" s="82"/>
      <c r="J673" s="82"/>
      <c r="K673" s="90"/>
      <c r="L673" s="90"/>
    </row>
    <row r="674" spans="1:12" s="133" customFormat="1" ht="12.75">
      <c r="A674" s="78">
        <v>647</v>
      </c>
      <c r="B674" s="294"/>
      <c r="C674" s="295"/>
      <c r="D674" s="92"/>
      <c r="E674" s="92"/>
      <c r="F674" s="92"/>
      <c r="G674" s="81"/>
      <c r="H674" s="81"/>
      <c r="I674" s="82"/>
      <c r="J674" s="82"/>
      <c r="K674" s="90"/>
      <c r="L674" s="90"/>
    </row>
    <row r="675" spans="1:12" s="133" customFormat="1" ht="12.75">
      <c r="A675" s="78">
        <v>648</v>
      </c>
      <c r="B675" s="294"/>
      <c r="C675" s="295"/>
      <c r="D675" s="92"/>
      <c r="E675" s="92"/>
      <c r="F675" s="92"/>
      <c r="G675" s="81"/>
      <c r="H675" s="81"/>
      <c r="I675" s="82"/>
      <c r="J675" s="82"/>
      <c r="K675" s="90"/>
      <c r="L675" s="90"/>
    </row>
    <row r="676" spans="1:12" s="133" customFormat="1" ht="12.75">
      <c r="A676" s="78">
        <v>649</v>
      </c>
      <c r="B676" s="294"/>
      <c r="C676" s="295"/>
      <c r="D676" s="92"/>
      <c r="E676" s="92"/>
      <c r="F676" s="92"/>
      <c r="G676" s="81"/>
      <c r="H676" s="81"/>
      <c r="I676" s="82"/>
      <c r="J676" s="82"/>
      <c r="K676" s="90"/>
      <c r="L676" s="90"/>
    </row>
    <row r="677" spans="1:12" s="133" customFormat="1" ht="12.75">
      <c r="A677" s="78">
        <v>650</v>
      </c>
      <c r="B677" s="294"/>
      <c r="C677" s="295"/>
      <c r="D677" s="92"/>
      <c r="E677" s="92"/>
      <c r="F677" s="92"/>
      <c r="G677" s="81"/>
      <c r="H677" s="81"/>
      <c r="I677" s="82"/>
      <c r="J677" s="82"/>
      <c r="K677" s="90"/>
      <c r="L677" s="90"/>
    </row>
    <row r="678" spans="1:12" s="133" customFormat="1" ht="12.75">
      <c r="A678" s="78">
        <v>651</v>
      </c>
      <c r="B678" s="294"/>
      <c r="C678" s="295"/>
      <c r="D678" s="92"/>
      <c r="E678" s="92"/>
      <c r="F678" s="92"/>
      <c r="G678" s="81"/>
      <c r="H678" s="81"/>
      <c r="I678" s="82"/>
      <c r="J678" s="82"/>
      <c r="K678" s="90"/>
      <c r="L678" s="90"/>
    </row>
    <row r="679" spans="1:12" s="133" customFormat="1" ht="12.75">
      <c r="A679" s="78">
        <v>652</v>
      </c>
      <c r="B679" s="294"/>
      <c r="C679" s="295"/>
      <c r="D679" s="92"/>
      <c r="E679" s="92"/>
      <c r="F679" s="92"/>
      <c r="G679" s="81"/>
      <c r="H679" s="81"/>
      <c r="I679" s="82"/>
      <c r="J679" s="82"/>
      <c r="K679" s="90"/>
      <c r="L679" s="90"/>
    </row>
    <row r="680" spans="1:12" s="133" customFormat="1" ht="12.75">
      <c r="A680" s="78">
        <v>653</v>
      </c>
      <c r="B680" s="294"/>
      <c r="C680" s="295"/>
      <c r="D680" s="92"/>
      <c r="E680" s="92"/>
      <c r="F680" s="92"/>
      <c r="G680" s="81"/>
      <c r="H680" s="81"/>
      <c r="I680" s="82"/>
      <c r="J680" s="82"/>
      <c r="K680" s="90"/>
      <c r="L680" s="90"/>
    </row>
    <row r="681" spans="1:12" s="133" customFormat="1" ht="12.75">
      <c r="A681" s="78">
        <v>654</v>
      </c>
      <c r="B681" s="294"/>
      <c r="C681" s="295"/>
      <c r="D681" s="92"/>
      <c r="E681" s="92"/>
      <c r="F681" s="92"/>
      <c r="G681" s="81"/>
      <c r="H681" s="81"/>
      <c r="I681" s="82"/>
      <c r="J681" s="82"/>
      <c r="K681" s="90"/>
      <c r="L681" s="90"/>
    </row>
    <row r="682" spans="1:12" s="133" customFormat="1" ht="12.75">
      <c r="A682" s="78">
        <v>655</v>
      </c>
      <c r="B682" s="294"/>
      <c r="C682" s="295"/>
      <c r="D682" s="92"/>
      <c r="E682" s="92"/>
      <c r="F682" s="92"/>
      <c r="G682" s="81"/>
      <c r="H682" s="81"/>
      <c r="I682" s="82"/>
      <c r="J682" s="82"/>
      <c r="K682" s="90"/>
      <c r="L682" s="90"/>
    </row>
    <row r="683" spans="1:12" s="133" customFormat="1" ht="12.75">
      <c r="A683" s="78">
        <v>656</v>
      </c>
      <c r="B683" s="294"/>
      <c r="C683" s="295"/>
      <c r="D683" s="92"/>
      <c r="E683" s="92"/>
      <c r="F683" s="92"/>
      <c r="G683" s="81"/>
      <c r="H683" s="81"/>
      <c r="I683" s="82"/>
      <c r="J683" s="82"/>
      <c r="K683" s="90"/>
      <c r="L683" s="90"/>
    </row>
    <row r="684" spans="1:12" s="133" customFormat="1" ht="12.75">
      <c r="A684" s="78">
        <v>657</v>
      </c>
      <c r="B684" s="294"/>
      <c r="C684" s="295"/>
      <c r="D684" s="92"/>
      <c r="E684" s="92"/>
      <c r="F684" s="92"/>
      <c r="G684" s="81"/>
      <c r="H684" s="81"/>
      <c r="I684" s="82"/>
      <c r="J684" s="82"/>
      <c r="K684" s="90"/>
      <c r="L684" s="90"/>
    </row>
    <row r="685" spans="1:12" s="133" customFormat="1" ht="12.75">
      <c r="A685" s="78">
        <v>658</v>
      </c>
      <c r="B685" s="294"/>
      <c r="C685" s="295"/>
      <c r="D685" s="92"/>
      <c r="E685" s="92"/>
      <c r="F685" s="92"/>
      <c r="G685" s="81"/>
      <c r="H685" s="81"/>
      <c r="I685" s="82"/>
      <c r="J685" s="82"/>
      <c r="K685" s="90"/>
      <c r="L685" s="90"/>
    </row>
    <row r="686" spans="1:12" s="133" customFormat="1" ht="12.75">
      <c r="A686" s="78">
        <v>659</v>
      </c>
      <c r="B686" s="294"/>
      <c r="C686" s="295"/>
      <c r="D686" s="92"/>
      <c r="E686" s="92"/>
      <c r="F686" s="92"/>
      <c r="G686" s="81"/>
      <c r="H686" s="81"/>
      <c r="I686" s="82"/>
      <c r="J686" s="82"/>
      <c r="K686" s="90"/>
      <c r="L686" s="90"/>
    </row>
    <row r="687" spans="1:12" s="133" customFormat="1" ht="12.75">
      <c r="A687" s="78">
        <v>660</v>
      </c>
      <c r="B687" s="294"/>
      <c r="C687" s="295"/>
      <c r="D687" s="92"/>
      <c r="E687" s="92"/>
      <c r="F687" s="92"/>
      <c r="G687" s="81"/>
      <c r="H687" s="81"/>
      <c r="I687" s="82"/>
      <c r="J687" s="82"/>
      <c r="K687" s="90"/>
      <c r="L687" s="90"/>
    </row>
    <row r="688" spans="1:12" s="133" customFormat="1" ht="12.75">
      <c r="A688" s="78">
        <v>661</v>
      </c>
      <c r="B688" s="294"/>
      <c r="C688" s="295"/>
      <c r="D688" s="92"/>
      <c r="E688" s="92"/>
      <c r="F688" s="92"/>
      <c r="G688" s="81"/>
      <c r="H688" s="81"/>
      <c r="I688" s="82"/>
      <c r="J688" s="82"/>
      <c r="K688" s="90"/>
      <c r="L688" s="90"/>
    </row>
    <row r="689" spans="1:12" s="133" customFormat="1" ht="12.75">
      <c r="A689" s="78">
        <v>662</v>
      </c>
      <c r="B689" s="294"/>
      <c r="C689" s="295"/>
      <c r="D689" s="92"/>
      <c r="E689" s="92"/>
      <c r="F689" s="92"/>
      <c r="G689" s="81"/>
      <c r="H689" s="81"/>
      <c r="I689" s="82"/>
      <c r="J689" s="82"/>
      <c r="K689" s="90"/>
      <c r="L689" s="90"/>
    </row>
    <row r="690" spans="1:12" s="133" customFormat="1" ht="12.75">
      <c r="A690" s="78">
        <v>663</v>
      </c>
      <c r="B690" s="294"/>
      <c r="C690" s="295"/>
      <c r="D690" s="92"/>
      <c r="E690" s="92"/>
      <c r="F690" s="92"/>
      <c r="G690" s="81"/>
      <c r="H690" s="81"/>
      <c r="I690" s="82"/>
      <c r="J690" s="82"/>
      <c r="K690" s="90"/>
      <c r="L690" s="90"/>
    </row>
    <row r="691" spans="1:12" s="133" customFormat="1" ht="12.75">
      <c r="A691" s="78">
        <v>664</v>
      </c>
      <c r="B691" s="294"/>
      <c r="C691" s="295"/>
      <c r="D691" s="92"/>
      <c r="E691" s="92"/>
      <c r="F691" s="92"/>
      <c r="G691" s="81"/>
      <c r="H691" s="81"/>
      <c r="I691" s="82"/>
      <c r="J691" s="82"/>
      <c r="K691" s="90"/>
      <c r="L691" s="90"/>
    </row>
    <row r="692" spans="1:12" s="133" customFormat="1" ht="12.75">
      <c r="A692" s="78">
        <v>665</v>
      </c>
      <c r="B692" s="294"/>
      <c r="C692" s="295"/>
      <c r="D692" s="92"/>
      <c r="E692" s="92"/>
      <c r="F692" s="92"/>
      <c r="G692" s="81"/>
      <c r="H692" s="81"/>
      <c r="I692" s="82"/>
      <c r="J692" s="82"/>
      <c r="K692" s="90"/>
      <c r="L692" s="90"/>
    </row>
    <row r="693" spans="1:12" s="133" customFormat="1" ht="12.75">
      <c r="A693" s="78">
        <v>666</v>
      </c>
      <c r="B693" s="294"/>
      <c r="C693" s="295"/>
      <c r="D693" s="92"/>
      <c r="E693" s="92"/>
      <c r="F693" s="92"/>
      <c r="G693" s="81"/>
      <c r="H693" s="81"/>
      <c r="I693" s="82"/>
      <c r="J693" s="82"/>
      <c r="K693" s="90"/>
      <c r="L693" s="90"/>
    </row>
    <row r="694" spans="1:12" s="133" customFormat="1" ht="12.75">
      <c r="A694" s="78">
        <v>667</v>
      </c>
      <c r="B694" s="294"/>
      <c r="C694" s="295"/>
      <c r="D694" s="92"/>
      <c r="E694" s="92"/>
      <c r="F694" s="92"/>
      <c r="G694" s="81"/>
      <c r="H694" s="81"/>
      <c r="I694" s="82"/>
      <c r="J694" s="82"/>
      <c r="K694" s="90"/>
      <c r="L694" s="90"/>
    </row>
    <row r="695" spans="1:12" s="133" customFormat="1" ht="12.75">
      <c r="A695" s="78">
        <v>668</v>
      </c>
      <c r="B695" s="294"/>
      <c r="C695" s="295"/>
      <c r="D695" s="92"/>
      <c r="E695" s="92"/>
      <c r="F695" s="92"/>
      <c r="G695" s="81"/>
      <c r="H695" s="81"/>
      <c r="I695" s="82"/>
      <c r="J695" s="82"/>
      <c r="K695" s="90"/>
      <c r="L695" s="90"/>
    </row>
    <row r="696" spans="1:12" s="133" customFormat="1" ht="12.75">
      <c r="A696" s="78">
        <v>669</v>
      </c>
      <c r="B696" s="294"/>
      <c r="C696" s="295"/>
      <c r="D696" s="92"/>
      <c r="E696" s="92"/>
      <c r="F696" s="92"/>
      <c r="G696" s="81"/>
      <c r="H696" s="81"/>
      <c r="I696" s="82"/>
      <c r="J696" s="82"/>
      <c r="K696" s="90"/>
      <c r="L696" s="90"/>
    </row>
    <row r="697" spans="1:12" s="133" customFormat="1" ht="12.75">
      <c r="A697" s="78">
        <v>670</v>
      </c>
      <c r="B697" s="294"/>
      <c r="C697" s="295"/>
      <c r="D697" s="92"/>
      <c r="E697" s="92"/>
      <c r="F697" s="92"/>
      <c r="G697" s="81"/>
      <c r="H697" s="81"/>
      <c r="I697" s="82"/>
      <c r="J697" s="82"/>
      <c r="K697" s="90"/>
      <c r="L697" s="90"/>
    </row>
    <row r="698" spans="1:12" s="133" customFormat="1" ht="12.75">
      <c r="A698" s="78">
        <v>671</v>
      </c>
      <c r="B698" s="294"/>
      <c r="C698" s="295"/>
      <c r="D698" s="92"/>
      <c r="E698" s="92"/>
      <c r="F698" s="92"/>
      <c r="G698" s="81"/>
      <c r="H698" s="81"/>
      <c r="I698" s="82"/>
      <c r="J698" s="82"/>
      <c r="K698" s="90"/>
      <c r="L698" s="90"/>
    </row>
    <row r="699" spans="1:12" s="133" customFormat="1" ht="12.75">
      <c r="A699" s="78">
        <v>672</v>
      </c>
      <c r="B699" s="294"/>
      <c r="C699" s="295"/>
      <c r="D699" s="92"/>
      <c r="E699" s="92"/>
      <c r="F699" s="92"/>
      <c r="G699" s="81"/>
      <c r="H699" s="81"/>
      <c r="I699" s="82"/>
      <c r="J699" s="82"/>
      <c r="K699" s="90"/>
      <c r="L699" s="90"/>
    </row>
    <row r="700" spans="1:12" s="133" customFormat="1" ht="12.75">
      <c r="A700" s="78">
        <v>673</v>
      </c>
      <c r="B700" s="294"/>
      <c r="C700" s="295"/>
      <c r="D700" s="92"/>
      <c r="E700" s="92"/>
      <c r="F700" s="92"/>
      <c r="G700" s="81"/>
      <c r="H700" s="81"/>
      <c r="I700" s="82"/>
      <c r="J700" s="82"/>
      <c r="K700" s="90"/>
      <c r="L700" s="90"/>
    </row>
    <row r="701" spans="1:12" s="133" customFormat="1" ht="12.75">
      <c r="A701" s="78">
        <v>674</v>
      </c>
      <c r="B701" s="294"/>
      <c r="C701" s="295"/>
      <c r="D701" s="92"/>
      <c r="E701" s="92"/>
      <c r="F701" s="92"/>
      <c r="G701" s="81"/>
      <c r="H701" s="81"/>
      <c r="I701" s="82"/>
      <c r="J701" s="82"/>
      <c r="K701" s="90"/>
      <c r="L701" s="90"/>
    </row>
    <row r="702" spans="1:12" s="133" customFormat="1" ht="12.75">
      <c r="A702" s="78">
        <v>675</v>
      </c>
      <c r="B702" s="294"/>
      <c r="C702" s="295"/>
      <c r="D702" s="92"/>
      <c r="E702" s="92"/>
      <c r="F702" s="92"/>
      <c r="G702" s="81"/>
      <c r="H702" s="81"/>
      <c r="I702" s="82"/>
      <c r="J702" s="82"/>
      <c r="K702" s="90"/>
      <c r="L702" s="90"/>
    </row>
    <row r="703" spans="1:12" s="133" customFormat="1" ht="12.75">
      <c r="A703" s="78">
        <v>676</v>
      </c>
      <c r="B703" s="294"/>
      <c r="C703" s="295"/>
      <c r="D703" s="92"/>
      <c r="E703" s="92"/>
      <c r="F703" s="92"/>
      <c r="G703" s="81"/>
      <c r="H703" s="81"/>
      <c r="I703" s="82"/>
      <c r="J703" s="82"/>
      <c r="K703" s="90"/>
      <c r="L703" s="90"/>
    </row>
    <row r="704" spans="1:12" s="133" customFormat="1" ht="12.75">
      <c r="A704" s="78">
        <v>677</v>
      </c>
      <c r="B704" s="294"/>
      <c r="C704" s="295"/>
      <c r="D704" s="92"/>
      <c r="E704" s="92"/>
      <c r="F704" s="92"/>
      <c r="G704" s="81"/>
      <c r="H704" s="81"/>
      <c r="I704" s="82"/>
      <c r="J704" s="82"/>
      <c r="K704" s="90"/>
      <c r="L704" s="90"/>
    </row>
    <row r="705" spans="1:12" s="133" customFormat="1" ht="12.75">
      <c r="A705" s="78">
        <v>678</v>
      </c>
      <c r="B705" s="294"/>
      <c r="C705" s="295"/>
      <c r="D705" s="92"/>
      <c r="E705" s="92"/>
      <c r="F705" s="92"/>
      <c r="G705" s="81"/>
      <c r="H705" s="81"/>
      <c r="I705" s="82"/>
      <c r="J705" s="82"/>
      <c r="K705" s="90"/>
      <c r="L705" s="90"/>
    </row>
    <row r="706" spans="1:12" s="133" customFormat="1" ht="12.75">
      <c r="A706" s="78">
        <v>679</v>
      </c>
      <c r="B706" s="294"/>
      <c r="C706" s="295"/>
      <c r="D706" s="92"/>
      <c r="E706" s="92"/>
      <c r="F706" s="92"/>
      <c r="G706" s="81"/>
      <c r="H706" s="81"/>
      <c r="I706" s="82"/>
      <c r="J706" s="82"/>
      <c r="K706" s="90"/>
      <c r="L706" s="90"/>
    </row>
    <row r="707" spans="1:12" s="133" customFormat="1" ht="12.75">
      <c r="A707" s="78">
        <v>680</v>
      </c>
      <c r="B707" s="294"/>
      <c r="C707" s="295"/>
      <c r="D707" s="92"/>
      <c r="E707" s="92"/>
      <c r="F707" s="92"/>
      <c r="G707" s="81"/>
      <c r="H707" s="81"/>
      <c r="I707" s="82"/>
      <c r="J707" s="82"/>
      <c r="K707" s="90"/>
      <c r="L707" s="90"/>
    </row>
    <row r="708" spans="1:12" s="133" customFormat="1" ht="12.75">
      <c r="A708" s="78">
        <v>681</v>
      </c>
      <c r="B708" s="294"/>
      <c r="C708" s="295"/>
      <c r="D708" s="92"/>
      <c r="E708" s="92"/>
      <c r="F708" s="92"/>
      <c r="G708" s="81"/>
      <c r="H708" s="81"/>
      <c r="I708" s="82"/>
      <c r="J708" s="82"/>
      <c r="K708" s="90"/>
      <c r="L708" s="90"/>
    </row>
    <row r="709" spans="1:12" s="133" customFormat="1" ht="12.75">
      <c r="A709" s="78">
        <v>682</v>
      </c>
      <c r="B709" s="294"/>
      <c r="C709" s="295"/>
      <c r="D709" s="92"/>
      <c r="E709" s="92"/>
      <c r="F709" s="92"/>
      <c r="G709" s="81"/>
      <c r="H709" s="81"/>
      <c r="I709" s="82"/>
      <c r="J709" s="82"/>
      <c r="K709" s="90"/>
      <c r="L709" s="90"/>
    </row>
    <row r="710" spans="1:12" s="133" customFormat="1" ht="12.75">
      <c r="A710" s="78">
        <v>683</v>
      </c>
      <c r="B710" s="294"/>
      <c r="C710" s="295"/>
      <c r="D710" s="92"/>
      <c r="E710" s="92"/>
      <c r="F710" s="92"/>
      <c r="G710" s="81"/>
      <c r="H710" s="81"/>
      <c r="I710" s="82"/>
      <c r="J710" s="82"/>
      <c r="K710" s="90"/>
      <c r="L710" s="90"/>
    </row>
    <row r="711" spans="1:12" s="133" customFormat="1" ht="12.75">
      <c r="A711" s="78">
        <v>684</v>
      </c>
      <c r="B711" s="294"/>
      <c r="C711" s="295"/>
      <c r="D711" s="92"/>
      <c r="E711" s="92"/>
      <c r="F711" s="92"/>
      <c r="G711" s="81"/>
      <c r="H711" s="81"/>
      <c r="I711" s="82"/>
      <c r="J711" s="82"/>
      <c r="K711" s="90"/>
      <c r="L711" s="90"/>
    </row>
    <row r="712" spans="1:12" s="133" customFormat="1" ht="12.75">
      <c r="A712" s="78">
        <v>685</v>
      </c>
      <c r="B712" s="294"/>
      <c r="C712" s="295"/>
      <c r="D712" s="92"/>
      <c r="E712" s="92"/>
      <c r="F712" s="92"/>
      <c r="G712" s="81"/>
      <c r="H712" s="81"/>
      <c r="I712" s="82"/>
      <c r="J712" s="82"/>
      <c r="K712" s="90"/>
      <c r="L712" s="90"/>
    </row>
    <row r="713" spans="1:12" s="133" customFormat="1" ht="12.75">
      <c r="A713" s="78">
        <v>686</v>
      </c>
      <c r="B713" s="294"/>
      <c r="C713" s="295"/>
      <c r="D713" s="92"/>
      <c r="E713" s="92"/>
      <c r="F713" s="92"/>
      <c r="G713" s="81"/>
      <c r="H713" s="81"/>
      <c r="I713" s="82"/>
      <c r="J713" s="82"/>
      <c r="K713" s="90"/>
      <c r="L713" s="90"/>
    </row>
    <row r="714" spans="1:12" s="133" customFormat="1" ht="12.75">
      <c r="A714" s="78">
        <v>687</v>
      </c>
      <c r="B714" s="294"/>
      <c r="C714" s="295"/>
      <c r="D714" s="92"/>
      <c r="E714" s="92"/>
      <c r="F714" s="92"/>
      <c r="G714" s="81"/>
      <c r="H714" s="81"/>
      <c r="I714" s="82"/>
      <c r="J714" s="82"/>
      <c r="K714" s="90"/>
      <c r="L714" s="90"/>
    </row>
    <row r="715" spans="1:12" s="133" customFormat="1" ht="12.75">
      <c r="A715" s="78">
        <v>688</v>
      </c>
      <c r="B715" s="294"/>
      <c r="C715" s="295"/>
      <c r="D715" s="92"/>
      <c r="E715" s="92"/>
      <c r="F715" s="92"/>
      <c r="G715" s="81"/>
      <c r="H715" s="81"/>
      <c r="I715" s="82"/>
      <c r="J715" s="82"/>
      <c r="K715" s="90"/>
      <c r="L715" s="90"/>
    </row>
    <row r="716" spans="1:12" s="133" customFormat="1" ht="12.75">
      <c r="A716" s="78">
        <v>689</v>
      </c>
      <c r="B716" s="294"/>
      <c r="C716" s="295"/>
      <c r="D716" s="92"/>
      <c r="E716" s="92"/>
      <c r="F716" s="92"/>
      <c r="G716" s="81"/>
      <c r="H716" s="81"/>
      <c r="I716" s="82"/>
      <c r="J716" s="82"/>
      <c r="K716" s="90"/>
      <c r="L716" s="90"/>
    </row>
    <row r="717" spans="1:12" s="133" customFormat="1" ht="12.75">
      <c r="A717" s="78">
        <v>690</v>
      </c>
      <c r="B717" s="294"/>
      <c r="C717" s="295"/>
      <c r="D717" s="92"/>
      <c r="E717" s="92"/>
      <c r="F717" s="92"/>
      <c r="G717" s="81"/>
      <c r="H717" s="81"/>
      <c r="I717" s="82"/>
      <c r="J717" s="82"/>
      <c r="K717" s="90"/>
      <c r="L717" s="90"/>
    </row>
    <row r="718" spans="1:12" s="133" customFormat="1" ht="12.75">
      <c r="A718" s="78">
        <v>691</v>
      </c>
      <c r="B718" s="294"/>
      <c r="C718" s="295"/>
      <c r="D718" s="92"/>
      <c r="E718" s="92"/>
      <c r="F718" s="92"/>
      <c r="G718" s="81"/>
      <c r="H718" s="81"/>
      <c r="I718" s="82"/>
      <c r="J718" s="82"/>
      <c r="K718" s="90"/>
      <c r="L718" s="90"/>
    </row>
    <row r="719" spans="1:12" s="133" customFormat="1" ht="12.75">
      <c r="A719" s="78">
        <v>692</v>
      </c>
      <c r="B719" s="294"/>
      <c r="C719" s="295"/>
      <c r="D719" s="92"/>
      <c r="E719" s="92"/>
      <c r="F719" s="92"/>
      <c r="G719" s="81"/>
      <c r="H719" s="81"/>
      <c r="I719" s="82"/>
      <c r="J719" s="82"/>
      <c r="K719" s="90"/>
      <c r="L719" s="90"/>
    </row>
    <row r="720" spans="1:12" s="133" customFormat="1" ht="12.75">
      <c r="A720" s="78">
        <v>693</v>
      </c>
      <c r="B720" s="294"/>
      <c r="C720" s="295"/>
      <c r="D720" s="92"/>
      <c r="E720" s="92"/>
      <c r="F720" s="92"/>
      <c r="G720" s="81"/>
      <c r="H720" s="81"/>
      <c r="I720" s="82"/>
      <c r="J720" s="82"/>
      <c r="K720" s="90"/>
      <c r="L720" s="90"/>
    </row>
    <row r="721" spans="1:12" s="133" customFormat="1" ht="12.75">
      <c r="A721" s="78">
        <v>694</v>
      </c>
      <c r="B721" s="294"/>
      <c r="C721" s="295"/>
      <c r="D721" s="92"/>
      <c r="E721" s="92"/>
      <c r="F721" s="92"/>
      <c r="G721" s="81"/>
      <c r="H721" s="81"/>
      <c r="I721" s="82"/>
      <c r="J721" s="82"/>
      <c r="K721" s="90"/>
      <c r="L721" s="90"/>
    </row>
    <row r="722" spans="1:12" s="133" customFormat="1" ht="12.75">
      <c r="A722" s="78">
        <v>695</v>
      </c>
      <c r="B722" s="294"/>
      <c r="C722" s="295"/>
      <c r="D722" s="92"/>
      <c r="E722" s="92"/>
      <c r="F722" s="92"/>
      <c r="G722" s="81"/>
      <c r="H722" s="81"/>
      <c r="I722" s="82"/>
      <c r="J722" s="82"/>
      <c r="K722" s="90"/>
      <c r="L722" s="90"/>
    </row>
    <row r="723" spans="1:12" s="133" customFormat="1" ht="12.75">
      <c r="A723" s="78">
        <v>696</v>
      </c>
      <c r="B723" s="294"/>
      <c r="C723" s="295"/>
      <c r="D723" s="92"/>
      <c r="E723" s="92"/>
      <c r="F723" s="92"/>
      <c r="G723" s="81"/>
      <c r="H723" s="81"/>
      <c r="I723" s="82"/>
      <c r="J723" s="82"/>
      <c r="K723" s="90"/>
      <c r="L723" s="90"/>
    </row>
    <row r="724" spans="1:12" s="133" customFormat="1" ht="12.75">
      <c r="A724" s="78">
        <v>697</v>
      </c>
      <c r="B724" s="294"/>
      <c r="C724" s="295"/>
      <c r="D724" s="92"/>
      <c r="E724" s="92"/>
      <c r="F724" s="92"/>
      <c r="G724" s="81"/>
      <c r="H724" s="81"/>
      <c r="I724" s="82"/>
      <c r="J724" s="82"/>
      <c r="K724" s="90"/>
      <c r="L724" s="90"/>
    </row>
    <row r="725" spans="1:12" s="133" customFormat="1" ht="12.75">
      <c r="A725" s="78">
        <v>698</v>
      </c>
      <c r="B725" s="294"/>
      <c r="C725" s="295"/>
      <c r="D725" s="92"/>
      <c r="E725" s="92"/>
      <c r="F725" s="92"/>
      <c r="G725" s="81"/>
      <c r="H725" s="81"/>
      <c r="I725" s="82"/>
      <c r="J725" s="82"/>
      <c r="K725" s="90"/>
      <c r="L725" s="90"/>
    </row>
    <row r="726" spans="1:12" s="133" customFormat="1" ht="12.75">
      <c r="A726" s="78">
        <v>699</v>
      </c>
      <c r="B726" s="294"/>
      <c r="C726" s="295"/>
      <c r="D726" s="92"/>
      <c r="E726" s="92"/>
      <c r="F726" s="92"/>
      <c r="G726" s="81"/>
      <c r="H726" s="81"/>
      <c r="I726" s="82"/>
      <c r="J726" s="82"/>
      <c r="K726" s="90"/>
      <c r="L726" s="90"/>
    </row>
    <row r="727" spans="1:12" s="133" customFormat="1" ht="12.75">
      <c r="A727" s="78">
        <v>700</v>
      </c>
      <c r="B727" s="294"/>
      <c r="C727" s="295"/>
      <c r="D727" s="92"/>
      <c r="E727" s="92"/>
      <c r="F727" s="92"/>
      <c r="G727" s="81"/>
      <c r="H727" s="81"/>
      <c r="I727" s="82"/>
      <c r="J727" s="82"/>
      <c r="K727" s="90"/>
      <c r="L727" s="90"/>
    </row>
    <row r="728" spans="1:12" s="133" customFormat="1" ht="12.75">
      <c r="A728" s="78">
        <v>701</v>
      </c>
      <c r="B728" s="294"/>
      <c r="C728" s="295"/>
      <c r="D728" s="92"/>
      <c r="E728" s="92"/>
      <c r="F728" s="92"/>
      <c r="G728" s="81"/>
      <c r="H728" s="81"/>
      <c r="I728" s="82"/>
      <c r="J728" s="82"/>
      <c r="K728" s="90"/>
      <c r="L728" s="90"/>
    </row>
    <row r="729" spans="1:12" s="133" customFormat="1" ht="12.75">
      <c r="A729" s="78">
        <v>702</v>
      </c>
      <c r="B729" s="294"/>
      <c r="C729" s="295"/>
      <c r="D729" s="92"/>
      <c r="E729" s="92"/>
      <c r="F729" s="92"/>
      <c r="G729" s="81"/>
      <c r="H729" s="81"/>
      <c r="I729" s="82"/>
      <c r="J729" s="82"/>
      <c r="K729" s="90"/>
      <c r="L729" s="90"/>
    </row>
    <row r="730" spans="1:12" s="133" customFormat="1" ht="12.75">
      <c r="A730" s="78">
        <v>703</v>
      </c>
      <c r="B730" s="294"/>
      <c r="C730" s="295"/>
      <c r="D730" s="92"/>
      <c r="E730" s="92"/>
      <c r="F730" s="92"/>
      <c r="G730" s="81"/>
      <c r="H730" s="81"/>
      <c r="I730" s="82"/>
      <c r="J730" s="82"/>
      <c r="K730" s="90"/>
      <c r="L730" s="90"/>
    </row>
    <row r="731" spans="1:12" s="133" customFormat="1" ht="12.75">
      <c r="A731" s="78">
        <v>704</v>
      </c>
      <c r="B731" s="294"/>
      <c r="C731" s="295"/>
      <c r="D731" s="92"/>
      <c r="E731" s="92"/>
      <c r="F731" s="92"/>
      <c r="G731" s="81"/>
      <c r="H731" s="81"/>
      <c r="I731" s="82"/>
      <c r="J731" s="82"/>
      <c r="K731" s="90"/>
      <c r="L731" s="90"/>
    </row>
    <row r="732" spans="1:12" s="133" customFormat="1" ht="12.75">
      <c r="A732" s="78">
        <v>705</v>
      </c>
      <c r="B732" s="294"/>
      <c r="C732" s="295"/>
      <c r="D732" s="92"/>
      <c r="E732" s="92"/>
      <c r="F732" s="92"/>
      <c r="G732" s="81"/>
      <c r="H732" s="81"/>
      <c r="I732" s="82"/>
      <c r="J732" s="82"/>
      <c r="K732" s="90"/>
      <c r="L732" s="90"/>
    </row>
    <row r="733" spans="1:12" s="133" customFormat="1" ht="12.75">
      <c r="A733" s="78">
        <v>706</v>
      </c>
      <c r="B733" s="294"/>
      <c r="C733" s="295"/>
      <c r="D733" s="92"/>
      <c r="E733" s="92"/>
      <c r="F733" s="92"/>
      <c r="G733" s="81"/>
      <c r="H733" s="81"/>
      <c r="I733" s="82"/>
      <c r="J733" s="82"/>
      <c r="K733" s="90"/>
      <c r="L733" s="90"/>
    </row>
    <row r="734" spans="1:12" s="133" customFormat="1" ht="12.75">
      <c r="A734" s="78">
        <v>707</v>
      </c>
      <c r="B734" s="294"/>
      <c r="C734" s="295"/>
      <c r="D734" s="92"/>
      <c r="E734" s="92"/>
      <c r="F734" s="92"/>
      <c r="G734" s="81"/>
      <c r="H734" s="81"/>
      <c r="I734" s="82"/>
      <c r="J734" s="82"/>
      <c r="K734" s="90"/>
      <c r="L734" s="90"/>
    </row>
    <row r="735" spans="1:12" s="133" customFormat="1" ht="12.75">
      <c r="A735" s="78">
        <v>708</v>
      </c>
      <c r="B735" s="294"/>
      <c r="C735" s="295"/>
      <c r="D735" s="92"/>
      <c r="E735" s="92"/>
      <c r="F735" s="92"/>
      <c r="G735" s="81"/>
      <c r="H735" s="81"/>
      <c r="I735" s="82"/>
      <c r="J735" s="82"/>
      <c r="K735" s="90"/>
      <c r="L735" s="90"/>
    </row>
    <row r="736" spans="1:12" s="133" customFormat="1" ht="12.75">
      <c r="A736" s="78">
        <v>709</v>
      </c>
      <c r="B736" s="294"/>
      <c r="C736" s="295"/>
      <c r="D736" s="92"/>
      <c r="E736" s="92"/>
      <c r="F736" s="92"/>
      <c r="G736" s="81"/>
      <c r="H736" s="81"/>
      <c r="I736" s="82"/>
      <c r="J736" s="82"/>
      <c r="K736" s="90"/>
      <c r="L736" s="90"/>
    </row>
    <row r="737" spans="1:12" s="133" customFormat="1" ht="12.75">
      <c r="A737" s="78">
        <v>710</v>
      </c>
      <c r="B737" s="294"/>
      <c r="C737" s="295"/>
      <c r="D737" s="92"/>
      <c r="E737" s="92"/>
      <c r="F737" s="92"/>
      <c r="G737" s="81"/>
      <c r="H737" s="81"/>
      <c r="I737" s="82"/>
      <c r="J737" s="82"/>
      <c r="K737" s="90"/>
      <c r="L737" s="90"/>
    </row>
    <row r="738" spans="1:12" s="133" customFormat="1" ht="12.75">
      <c r="A738" s="78">
        <v>711</v>
      </c>
      <c r="B738" s="294"/>
      <c r="C738" s="295"/>
      <c r="D738" s="92"/>
      <c r="E738" s="92"/>
      <c r="F738" s="92"/>
      <c r="G738" s="81"/>
      <c r="H738" s="81"/>
      <c r="I738" s="82"/>
      <c r="J738" s="82"/>
      <c r="K738" s="90"/>
      <c r="L738" s="90"/>
    </row>
    <row r="739" spans="1:12" s="133" customFormat="1" ht="12.75">
      <c r="A739" s="78">
        <v>712</v>
      </c>
      <c r="B739" s="294"/>
      <c r="C739" s="295"/>
      <c r="D739" s="92"/>
      <c r="E739" s="92"/>
      <c r="F739" s="92"/>
      <c r="G739" s="81"/>
      <c r="H739" s="81"/>
      <c r="I739" s="82"/>
      <c r="J739" s="82"/>
      <c r="K739" s="90"/>
      <c r="L739" s="90"/>
    </row>
    <row r="740" spans="1:12" s="133" customFormat="1" ht="12.75">
      <c r="A740" s="78">
        <v>713</v>
      </c>
      <c r="B740" s="294"/>
      <c r="C740" s="295"/>
      <c r="D740" s="92"/>
      <c r="E740" s="92"/>
      <c r="F740" s="92"/>
      <c r="G740" s="81"/>
      <c r="H740" s="81"/>
      <c r="I740" s="82"/>
      <c r="J740" s="82"/>
      <c r="K740" s="90"/>
      <c r="L740" s="90"/>
    </row>
    <row r="741" spans="1:12" s="133" customFormat="1" ht="12.75">
      <c r="A741" s="78">
        <v>714</v>
      </c>
      <c r="B741" s="294"/>
      <c r="C741" s="295"/>
      <c r="D741" s="92"/>
      <c r="E741" s="92"/>
      <c r="F741" s="92"/>
      <c r="G741" s="81"/>
      <c r="H741" s="81"/>
      <c r="I741" s="82"/>
      <c r="J741" s="82"/>
      <c r="K741" s="90"/>
      <c r="L741" s="90"/>
    </row>
    <row r="742" spans="1:12" s="133" customFormat="1" ht="12.75">
      <c r="A742" s="78">
        <v>715</v>
      </c>
      <c r="B742" s="294"/>
      <c r="C742" s="295"/>
      <c r="D742" s="92"/>
      <c r="E742" s="92"/>
      <c r="F742" s="92"/>
      <c r="G742" s="81"/>
      <c r="H742" s="81"/>
      <c r="I742" s="82"/>
      <c r="J742" s="82"/>
      <c r="K742" s="90"/>
      <c r="L742" s="90"/>
    </row>
    <row r="743" spans="1:12" s="133" customFormat="1" ht="12.75">
      <c r="A743" s="78">
        <v>716</v>
      </c>
      <c r="B743" s="294"/>
      <c r="C743" s="295"/>
      <c r="D743" s="92"/>
      <c r="E743" s="92"/>
      <c r="F743" s="92"/>
      <c r="G743" s="81"/>
      <c r="H743" s="81"/>
      <c r="I743" s="82"/>
      <c r="J743" s="82"/>
      <c r="K743" s="90"/>
      <c r="L743" s="90"/>
    </row>
    <row r="744" spans="1:12" s="133" customFormat="1" ht="12.75">
      <c r="A744" s="78">
        <v>717</v>
      </c>
      <c r="B744" s="294"/>
      <c r="C744" s="295"/>
      <c r="D744" s="92"/>
      <c r="E744" s="92"/>
      <c r="F744" s="92"/>
      <c r="G744" s="81"/>
      <c r="H744" s="81"/>
      <c r="I744" s="82"/>
      <c r="J744" s="82"/>
      <c r="K744" s="90"/>
      <c r="L744" s="90"/>
    </row>
    <row r="745" spans="1:12" s="133" customFormat="1" ht="12.75">
      <c r="A745" s="78">
        <v>718</v>
      </c>
      <c r="B745" s="294"/>
      <c r="C745" s="295"/>
      <c r="D745" s="92"/>
      <c r="E745" s="92"/>
      <c r="F745" s="92"/>
      <c r="G745" s="81"/>
      <c r="H745" s="81"/>
      <c r="I745" s="82"/>
      <c r="J745" s="82"/>
      <c r="K745" s="90"/>
      <c r="L745" s="90"/>
    </row>
    <row r="746" spans="1:12" s="133" customFormat="1" ht="12.75">
      <c r="A746" s="78">
        <v>719</v>
      </c>
      <c r="B746" s="294"/>
      <c r="C746" s="295"/>
      <c r="D746" s="92"/>
      <c r="E746" s="92"/>
      <c r="F746" s="92"/>
      <c r="G746" s="81"/>
      <c r="H746" s="81"/>
      <c r="I746" s="82"/>
      <c r="J746" s="82"/>
      <c r="K746" s="90"/>
      <c r="L746" s="90"/>
    </row>
    <row r="747" spans="1:12" s="133" customFormat="1" ht="12.75">
      <c r="A747" s="78">
        <v>720</v>
      </c>
      <c r="B747" s="294"/>
      <c r="C747" s="295"/>
      <c r="D747" s="92"/>
      <c r="E747" s="92"/>
      <c r="F747" s="92"/>
      <c r="G747" s="81"/>
      <c r="H747" s="81"/>
      <c r="I747" s="82"/>
      <c r="J747" s="82"/>
      <c r="K747" s="90"/>
      <c r="L747" s="90"/>
    </row>
    <row r="748" spans="1:12" s="133" customFormat="1" ht="12.75">
      <c r="A748" s="78">
        <v>721</v>
      </c>
      <c r="B748" s="294"/>
      <c r="C748" s="295"/>
      <c r="D748" s="92"/>
      <c r="E748" s="92"/>
      <c r="F748" s="92"/>
      <c r="G748" s="81"/>
      <c r="H748" s="81"/>
      <c r="I748" s="82"/>
      <c r="J748" s="82"/>
      <c r="K748" s="90"/>
      <c r="L748" s="90"/>
    </row>
    <row r="749" spans="1:12" s="133" customFormat="1" ht="12.75">
      <c r="A749" s="78">
        <v>722</v>
      </c>
      <c r="B749" s="294"/>
      <c r="C749" s="295"/>
      <c r="D749" s="92"/>
      <c r="E749" s="92"/>
      <c r="F749" s="92"/>
      <c r="G749" s="81"/>
      <c r="H749" s="81"/>
      <c r="I749" s="82"/>
      <c r="J749" s="82"/>
      <c r="K749" s="90"/>
      <c r="L749" s="90"/>
    </row>
    <row r="750" spans="1:12" s="133" customFormat="1" ht="12.75">
      <c r="A750" s="78">
        <v>723</v>
      </c>
      <c r="B750" s="294"/>
      <c r="C750" s="295"/>
      <c r="D750" s="92"/>
      <c r="E750" s="92"/>
      <c r="F750" s="92"/>
      <c r="G750" s="81"/>
      <c r="H750" s="81"/>
      <c r="I750" s="82"/>
      <c r="J750" s="82"/>
      <c r="K750" s="90"/>
      <c r="L750" s="90"/>
    </row>
    <row r="751" spans="1:12" s="133" customFormat="1" ht="12.75">
      <c r="A751" s="78">
        <v>724</v>
      </c>
      <c r="B751" s="294"/>
      <c r="C751" s="295"/>
      <c r="D751" s="92"/>
      <c r="E751" s="92"/>
      <c r="F751" s="92"/>
      <c r="G751" s="81"/>
      <c r="H751" s="81"/>
      <c r="I751" s="82"/>
      <c r="J751" s="82"/>
      <c r="K751" s="90"/>
      <c r="L751" s="90"/>
    </row>
    <row r="752" spans="1:12" s="133" customFormat="1" ht="12.75">
      <c r="A752" s="78">
        <v>725</v>
      </c>
      <c r="B752" s="294"/>
      <c r="C752" s="295"/>
      <c r="D752" s="92"/>
      <c r="E752" s="92"/>
      <c r="F752" s="92"/>
      <c r="G752" s="81"/>
      <c r="H752" s="81"/>
      <c r="I752" s="82"/>
      <c r="J752" s="82"/>
      <c r="K752" s="90"/>
      <c r="L752" s="90"/>
    </row>
    <row r="753" spans="1:12" s="133" customFormat="1" ht="12.75">
      <c r="A753" s="78">
        <v>726</v>
      </c>
      <c r="B753" s="294"/>
      <c r="C753" s="295"/>
      <c r="D753" s="92"/>
      <c r="E753" s="92"/>
      <c r="F753" s="92"/>
      <c r="G753" s="81"/>
      <c r="H753" s="81"/>
      <c r="I753" s="82"/>
      <c r="J753" s="82"/>
      <c r="K753" s="90"/>
      <c r="L753" s="90"/>
    </row>
    <row r="754" spans="1:12" s="133" customFormat="1" ht="12.75">
      <c r="A754" s="78">
        <v>727</v>
      </c>
      <c r="B754" s="294"/>
      <c r="C754" s="295"/>
      <c r="D754" s="92"/>
      <c r="E754" s="92"/>
      <c r="F754" s="92"/>
      <c r="G754" s="81"/>
      <c r="H754" s="81"/>
      <c r="I754" s="82"/>
      <c r="J754" s="82"/>
      <c r="K754" s="90"/>
      <c r="L754" s="90"/>
    </row>
    <row r="755" spans="1:12" s="133" customFormat="1" ht="12.75">
      <c r="A755" s="78">
        <v>728</v>
      </c>
      <c r="B755" s="294"/>
      <c r="C755" s="295"/>
      <c r="D755" s="92"/>
      <c r="E755" s="92"/>
      <c r="F755" s="92"/>
      <c r="G755" s="81"/>
      <c r="H755" s="81"/>
      <c r="I755" s="82"/>
      <c r="J755" s="82"/>
      <c r="K755" s="90"/>
      <c r="L755" s="90"/>
    </row>
    <row r="756" spans="1:12" s="133" customFormat="1" ht="12.75">
      <c r="A756" s="78">
        <v>729</v>
      </c>
      <c r="B756" s="294"/>
      <c r="C756" s="295"/>
      <c r="D756" s="92"/>
      <c r="E756" s="92"/>
      <c r="F756" s="92"/>
      <c r="G756" s="81"/>
      <c r="H756" s="81"/>
      <c r="I756" s="82"/>
      <c r="J756" s="82"/>
      <c r="K756" s="90"/>
      <c r="L756" s="90"/>
    </row>
    <row r="757" spans="1:12" s="133" customFormat="1" ht="12.75">
      <c r="A757" s="78">
        <v>730</v>
      </c>
      <c r="B757" s="294"/>
      <c r="C757" s="295"/>
      <c r="D757" s="92"/>
      <c r="E757" s="92"/>
      <c r="F757" s="92"/>
      <c r="G757" s="81"/>
      <c r="H757" s="81"/>
      <c r="I757" s="82"/>
      <c r="J757" s="82"/>
      <c r="K757" s="90"/>
      <c r="L757" s="90"/>
    </row>
    <row r="758" spans="1:12" s="133" customFormat="1" ht="12.75">
      <c r="A758" s="78">
        <v>731</v>
      </c>
      <c r="B758" s="294"/>
      <c r="C758" s="295"/>
      <c r="D758" s="92"/>
      <c r="E758" s="92"/>
      <c r="F758" s="92"/>
      <c r="G758" s="81"/>
      <c r="H758" s="81"/>
      <c r="I758" s="82"/>
      <c r="J758" s="82"/>
      <c r="K758" s="90"/>
      <c r="L758" s="90"/>
    </row>
    <row r="759" spans="1:12" s="133" customFormat="1" ht="12.75">
      <c r="A759" s="78">
        <v>732</v>
      </c>
      <c r="B759" s="294"/>
      <c r="C759" s="295"/>
      <c r="D759" s="92"/>
      <c r="E759" s="92"/>
      <c r="F759" s="92"/>
      <c r="G759" s="81"/>
      <c r="H759" s="81"/>
      <c r="I759" s="82"/>
      <c r="J759" s="82"/>
      <c r="K759" s="90"/>
      <c r="L759" s="90"/>
    </row>
    <row r="760" spans="1:12" s="133" customFormat="1" ht="12.75">
      <c r="A760" s="78">
        <v>733</v>
      </c>
      <c r="B760" s="294"/>
      <c r="C760" s="295"/>
      <c r="D760" s="92"/>
      <c r="E760" s="92"/>
      <c r="F760" s="92"/>
      <c r="G760" s="81"/>
      <c r="H760" s="81"/>
      <c r="I760" s="82"/>
      <c r="J760" s="82"/>
      <c r="K760" s="90"/>
      <c r="L760" s="90"/>
    </row>
    <row r="761" spans="1:12" s="133" customFormat="1" ht="12.75">
      <c r="A761" s="78">
        <v>734</v>
      </c>
      <c r="B761" s="294"/>
      <c r="C761" s="295"/>
      <c r="D761" s="92"/>
      <c r="E761" s="92"/>
      <c r="F761" s="92"/>
      <c r="G761" s="81"/>
      <c r="H761" s="81"/>
      <c r="I761" s="82"/>
      <c r="J761" s="82"/>
      <c r="K761" s="90"/>
      <c r="L761" s="90"/>
    </row>
    <row r="762" spans="1:12" s="133" customFormat="1" ht="12.75">
      <c r="A762" s="78">
        <v>735</v>
      </c>
      <c r="B762" s="294"/>
      <c r="C762" s="295"/>
      <c r="D762" s="92"/>
      <c r="E762" s="92"/>
      <c r="F762" s="92"/>
      <c r="G762" s="81"/>
      <c r="H762" s="81"/>
      <c r="I762" s="82"/>
      <c r="J762" s="82"/>
      <c r="K762" s="90"/>
      <c r="L762" s="90"/>
    </row>
    <row r="763" spans="1:12" s="133" customFormat="1" ht="12.75">
      <c r="A763" s="78">
        <v>736</v>
      </c>
      <c r="B763" s="294"/>
      <c r="C763" s="295"/>
      <c r="D763" s="92"/>
      <c r="E763" s="92"/>
      <c r="F763" s="92"/>
      <c r="G763" s="81"/>
      <c r="H763" s="81"/>
      <c r="I763" s="82"/>
      <c r="J763" s="82"/>
      <c r="K763" s="90"/>
      <c r="L763" s="90"/>
    </row>
    <row r="764" spans="1:12" s="133" customFormat="1" ht="12.75">
      <c r="A764" s="78">
        <v>737</v>
      </c>
      <c r="B764" s="294"/>
      <c r="C764" s="295"/>
      <c r="D764" s="92"/>
      <c r="E764" s="92"/>
      <c r="F764" s="92"/>
      <c r="G764" s="81"/>
      <c r="H764" s="81"/>
      <c r="I764" s="82"/>
      <c r="J764" s="82"/>
      <c r="K764" s="90"/>
      <c r="L764" s="90"/>
    </row>
    <row r="765" spans="1:12" s="133" customFormat="1" ht="12.75">
      <c r="A765" s="78">
        <v>738</v>
      </c>
      <c r="B765" s="294"/>
      <c r="C765" s="295"/>
      <c r="D765" s="92"/>
      <c r="E765" s="92"/>
      <c r="F765" s="92"/>
      <c r="G765" s="81"/>
      <c r="H765" s="81"/>
      <c r="I765" s="82"/>
      <c r="J765" s="82"/>
      <c r="K765" s="90"/>
      <c r="L765" s="90"/>
    </row>
    <row r="766" spans="1:12" s="133" customFormat="1" ht="12.75">
      <c r="A766" s="78">
        <v>739</v>
      </c>
      <c r="B766" s="294"/>
      <c r="C766" s="295"/>
      <c r="D766" s="92"/>
      <c r="E766" s="92"/>
      <c r="F766" s="92"/>
      <c r="G766" s="81"/>
      <c r="H766" s="81"/>
      <c r="I766" s="82"/>
      <c r="J766" s="82"/>
      <c r="K766" s="90"/>
      <c r="L766" s="90"/>
    </row>
    <row r="767" spans="1:12" s="133" customFormat="1" ht="12.75">
      <c r="A767" s="78">
        <v>740</v>
      </c>
      <c r="B767" s="294"/>
      <c r="C767" s="295"/>
      <c r="D767" s="92"/>
      <c r="E767" s="92"/>
      <c r="F767" s="92"/>
      <c r="G767" s="81"/>
      <c r="H767" s="81"/>
      <c r="I767" s="82"/>
      <c r="J767" s="82"/>
      <c r="K767" s="90"/>
      <c r="L767" s="90"/>
    </row>
    <row r="768" spans="1:12" s="133" customFormat="1" ht="12.75">
      <c r="A768" s="78">
        <v>741</v>
      </c>
      <c r="B768" s="294"/>
      <c r="C768" s="295"/>
      <c r="D768" s="92"/>
      <c r="E768" s="92"/>
      <c r="F768" s="92"/>
      <c r="G768" s="81"/>
      <c r="H768" s="81"/>
      <c r="I768" s="82"/>
      <c r="J768" s="82"/>
      <c r="K768" s="90"/>
      <c r="L768" s="90"/>
    </row>
    <row r="769" spans="1:12" s="133" customFormat="1" ht="12.75">
      <c r="A769" s="78">
        <v>742</v>
      </c>
      <c r="B769" s="294"/>
      <c r="C769" s="295"/>
      <c r="D769" s="92"/>
      <c r="E769" s="92"/>
      <c r="F769" s="92"/>
      <c r="G769" s="81"/>
      <c r="H769" s="81"/>
      <c r="I769" s="82"/>
      <c r="J769" s="82"/>
      <c r="K769" s="90"/>
      <c r="L769" s="90"/>
    </row>
    <row r="770" spans="1:12" s="133" customFormat="1" ht="12.75">
      <c r="A770" s="78">
        <v>743</v>
      </c>
      <c r="B770" s="294"/>
      <c r="C770" s="295"/>
      <c r="D770" s="92"/>
      <c r="E770" s="92"/>
      <c r="F770" s="92"/>
      <c r="G770" s="81"/>
      <c r="H770" s="81"/>
      <c r="I770" s="82"/>
      <c r="J770" s="82"/>
      <c r="K770" s="90"/>
      <c r="L770" s="90"/>
    </row>
    <row r="771" spans="1:12" s="133" customFormat="1" ht="12.75">
      <c r="A771" s="78">
        <v>744</v>
      </c>
      <c r="B771" s="294"/>
      <c r="C771" s="295"/>
      <c r="D771" s="92"/>
      <c r="E771" s="92"/>
      <c r="F771" s="92"/>
      <c r="G771" s="81"/>
      <c r="H771" s="81"/>
      <c r="I771" s="82"/>
      <c r="J771" s="82"/>
      <c r="K771" s="90"/>
      <c r="L771" s="90"/>
    </row>
    <row r="772" spans="1:12" s="133" customFormat="1" ht="12.75">
      <c r="A772" s="78">
        <v>745</v>
      </c>
      <c r="B772" s="294"/>
      <c r="C772" s="295"/>
      <c r="D772" s="92"/>
      <c r="E772" s="92"/>
      <c r="F772" s="92"/>
      <c r="G772" s="81"/>
      <c r="H772" s="81"/>
      <c r="I772" s="82"/>
      <c r="J772" s="82"/>
      <c r="K772" s="90"/>
      <c r="L772" s="90"/>
    </row>
    <row r="773" spans="1:12" s="133" customFormat="1" ht="12.75">
      <c r="A773" s="78">
        <v>746</v>
      </c>
      <c r="B773" s="294"/>
      <c r="C773" s="295"/>
      <c r="D773" s="92"/>
      <c r="E773" s="92"/>
      <c r="F773" s="92"/>
      <c r="G773" s="81"/>
      <c r="H773" s="81"/>
      <c r="I773" s="82"/>
      <c r="J773" s="82"/>
      <c r="K773" s="90"/>
      <c r="L773" s="90"/>
    </row>
    <row r="774" spans="1:12" s="133" customFormat="1" ht="12.75">
      <c r="A774" s="78">
        <v>747</v>
      </c>
      <c r="B774" s="294"/>
      <c r="C774" s="295"/>
      <c r="D774" s="92"/>
      <c r="E774" s="92"/>
      <c r="F774" s="92"/>
      <c r="G774" s="81"/>
      <c r="H774" s="81"/>
      <c r="I774" s="82"/>
      <c r="J774" s="82"/>
      <c r="K774" s="90"/>
      <c r="L774" s="90"/>
    </row>
    <row r="775" spans="1:12" s="133" customFormat="1" ht="12.75">
      <c r="A775" s="78">
        <v>748</v>
      </c>
      <c r="B775" s="294"/>
      <c r="C775" s="295"/>
      <c r="D775" s="92"/>
      <c r="E775" s="92"/>
      <c r="F775" s="92"/>
      <c r="G775" s="81"/>
      <c r="H775" s="81"/>
      <c r="I775" s="82"/>
      <c r="J775" s="82"/>
      <c r="K775" s="90"/>
      <c r="L775" s="90"/>
    </row>
    <row r="776" spans="1:12" s="133" customFormat="1" ht="12.75">
      <c r="A776" s="78">
        <v>749</v>
      </c>
      <c r="B776" s="294"/>
      <c r="C776" s="295"/>
      <c r="D776" s="92"/>
      <c r="E776" s="92"/>
      <c r="F776" s="92"/>
      <c r="G776" s="81"/>
      <c r="H776" s="81"/>
      <c r="I776" s="82"/>
      <c r="J776" s="82"/>
      <c r="K776" s="90"/>
      <c r="L776" s="90"/>
    </row>
    <row r="777" spans="1:12" s="133" customFormat="1" ht="12.75">
      <c r="A777" s="78">
        <v>750</v>
      </c>
      <c r="B777" s="294"/>
      <c r="C777" s="295"/>
      <c r="D777" s="92"/>
      <c r="E777" s="92"/>
      <c r="F777" s="92"/>
      <c r="G777" s="81"/>
      <c r="H777" s="81"/>
      <c r="I777" s="82"/>
      <c r="J777" s="82"/>
      <c r="K777" s="90"/>
      <c r="L777" s="90"/>
    </row>
    <row r="778" spans="1:12" s="133" customFormat="1" ht="12.75">
      <c r="A778" s="78">
        <v>751</v>
      </c>
      <c r="B778" s="294"/>
      <c r="C778" s="295"/>
      <c r="D778" s="92"/>
      <c r="E778" s="92"/>
      <c r="F778" s="92"/>
      <c r="G778" s="81"/>
      <c r="H778" s="81"/>
      <c r="I778" s="82"/>
      <c r="J778" s="82"/>
      <c r="K778" s="90"/>
      <c r="L778" s="90"/>
    </row>
    <row r="779" spans="1:12" s="133" customFormat="1" ht="12.75">
      <c r="A779" s="78">
        <v>752</v>
      </c>
      <c r="B779" s="294"/>
      <c r="C779" s="295"/>
      <c r="D779" s="92"/>
      <c r="E779" s="92"/>
      <c r="F779" s="92"/>
      <c r="G779" s="81"/>
      <c r="H779" s="81"/>
      <c r="I779" s="82"/>
      <c r="J779" s="82"/>
      <c r="K779" s="90"/>
      <c r="L779" s="90"/>
    </row>
    <row r="780" spans="1:12" s="133" customFormat="1" ht="12.75">
      <c r="A780" s="78">
        <v>753</v>
      </c>
      <c r="B780" s="294"/>
      <c r="C780" s="295"/>
      <c r="D780" s="92"/>
      <c r="E780" s="92"/>
      <c r="F780" s="92"/>
      <c r="G780" s="81"/>
      <c r="H780" s="81"/>
      <c r="I780" s="82"/>
      <c r="J780" s="82"/>
      <c r="K780" s="90"/>
      <c r="L780" s="90"/>
    </row>
    <row r="781" spans="1:12" s="133" customFormat="1" ht="12.75">
      <c r="A781" s="78">
        <v>754</v>
      </c>
      <c r="B781" s="294"/>
      <c r="C781" s="295"/>
      <c r="D781" s="92"/>
      <c r="E781" s="92"/>
      <c r="F781" s="92"/>
      <c r="G781" s="81"/>
      <c r="H781" s="81"/>
      <c r="I781" s="82"/>
      <c r="J781" s="82"/>
      <c r="K781" s="90"/>
      <c r="L781" s="90"/>
    </row>
    <row r="782" spans="1:12" s="133" customFormat="1" ht="12.75">
      <c r="A782" s="78">
        <v>755</v>
      </c>
      <c r="B782" s="294"/>
      <c r="C782" s="295"/>
      <c r="D782" s="92"/>
      <c r="E782" s="92"/>
      <c r="F782" s="92"/>
      <c r="G782" s="81"/>
      <c r="H782" s="81"/>
      <c r="I782" s="82"/>
      <c r="J782" s="82"/>
      <c r="K782" s="90"/>
      <c r="L782" s="90"/>
    </row>
    <row r="783" spans="1:12" s="133" customFormat="1" ht="12.75">
      <c r="A783" s="78">
        <v>756</v>
      </c>
      <c r="B783" s="294"/>
      <c r="C783" s="295"/>
      <c r="D783" s="92"/>
      <c r="E783" s="92"/>
      <c r="F783" s="92"/>
      <c r="G783" s="81"/>
      <c r="H783" s="81"/>
      <c r="I783" s="82"/>
      <c r="J783" s="82"/>
      <c r="K783" s="90"/>
      <c r="L783" s="90"/>
    </row>
    <row r="784" spans="1:12" s="133" customFormat="1" ht="12.75">
      <c r="A784" s="78">
        <v>757</v>
      </c>
      <c r="B784" s="294"/>
      <c r="C784" s="295"/>
      <c r="D784" s="92"/>
      <c r="E784" s="92"/>
      <c r="F784" s="92"/>
      <c r="G784" s="81"/>
      <c r="H784" s="81"/>
      <c r="I784" s="82"/>
      <c r="J784" s="82"/>
      <c r="K784" s="90"/>
      <c r="L784" s="90"/>
    </row>
    <row r="785" spans="1:12" s="133" customFormat="1" ht="12.75">
      <c r="A785" s="78">
        <v>758</v>
      </c>
      <c r="B785" s="294"/>
      <c r="C785" s="295"/>
      <c r="D785" s="92"/>
      <c r="E785" s="92"/>
      <c r="F785" s="92"/>
      <c r="G785" s="81"/>
      <c r="H785" s="81"/>
      <c r="I785" s="82"/>
      <c r="J785" s="82"/>
      <c r="K785" s="90"/>
      <c r="L785" s="90"/>
    </row>
    <row r="786" spans="1:12" s="133" customFormat="1" ht="12.75">
      <c r="A786" s="78">
        <v>759</v>
      </c>
      <c r="B786" s="294"/>
      <c r="C786" s="295"/>
      <c r="D786" s="92"/>
      <c r="E786" s="92"/>
      <c r="F786" s="92"/>
      <c r="G786" s="81"/>
      <c r="H786" s="81"/>
      <c r="I786" s="82"/>
      <c r="J786" s="82"/>
      <c r="K786" s="90"/>
      <c r="L786" s="90"/>
    </row>
    <row r="787" spans="1:12" s="133" customFormat="1" ht="12.75">
      <c r="A787" s="78">
        <v>760</v>
      </c>
      <c r="B787" s="294"/>
      <c r="C787" s="295"/>
      <c r="D787" s="92"/>
      <c r="E787" s="92"/>
      <c r="F787" s="92"/>
      <c r="G787" s="81"/>
      <c r="H787" s="81"/>
      <c r="I787" s="82"/>
      <c r="J787" s="82"/>
      <c r="K787" s="90"/>
      <c r="L787" s="90"/>
    </row>
    <row r="788" spans="1:12" s="133" customFormat="1" ht="12.75">
      <c r="A788" s="78">
        <v>761</v>
      </c>
      <c r="B788" s="294"/>
      <c r="C788" s="295"/>
      <c r="D788" s="92"/>
      <c r="E788" s="92"/>
      <c r="F788" s="92"/>
      <c r="G788" s="81"/>
      <c r="H788" s="81"/>
      <c r="I788" s="82"/>
      <c r="J788" s="82"/>
      <c r="K788" s="90"/>
      <c r="L788" s="90"/>
    </row>
    <row r="789" spans="1:12" s="133" customFormat="1" ht="12.75">
      <c r="A789" s="78">
        <v>762</v>
      </c>
      <c r="B789" s="294"/>
      <c r="C789" s="295"/>
      <c r="D789" s="92"/>
      <c r="E789" s="92"/>
      <c r="F789" s="92"/>
      <c r="G789" s="81"/>
      <c r="H789" s="81"/>
      <c r="I789" s="82"/>
      <c r="J789" s="82"/>
      <c r="K789" s="90"/>
      <c r="L789" s="90"/>
    </row>
    <row r="790" spans="1:12" s="133" customFormat="1" ht="12.75">
      <c r="A790" s="78">
        <v>763</v>
      </c>
      <c r="B790" s="294"/>
      <c r="C790" s="295"/>
      <c r="D790" s="92"/>
      <c r="E790" s="92"/>
      <c r="F790" s="92"/>
      <c r="G790" s="81"/>
      <c r="H790" s="81"/>
      <c r="I790" s="82"/>
      <c r="J790" s="82"/>
      <c r="K790" s="90"/>
      <c r="L790" s="90"/>
    </row>
    <row r="791" spans="1:12" s="133" customFormat="1" ht="12.75">
      <c r="A791" s="78">
        <v>764</v>
      </c>
      <c r="B791" s="294"/>
      <c r="C791" s="295"/>
      <c r="D791" s="92"/>
      <c r="E791" s="92"/>
      <c r="F791" s="92"/>
      <c r="G791" s="81"/>
      <c r="H791" s="81"/>
      <c r="I791" s="82"/>
      <c r="J791" s="82"/>
      <c r="K791" s="90"/>
      <c r="L791" s="90"/>
    </row>
    <row r="792" spans="1:12" s="133" customFormat="1" ht="12.75">
      <c r="A792" s="78">
        <v>765</v>
      </c>
      <c r="B792" s="294"/>
      <c r="C792" s="295"/>
      <c r="D792" s="92"/>
      <c r="E792" s="92"/>
      <c r="F792" s="92"/>
      <c r="G792" s="81"/>
      <c r="H792" s="81"/>
      <c r="I792" s="82"/>
      <c r="J792" s="82"/>
      <c r="K792" s="90"/>
      <c r="L792" s="90"/>
    </row>
    <row r="793" spans="1:12" s="133" customFormat="1" ht="12.75">
      <c r="A793" s="78">
        <v>766</v>
      </c>
      <c r="B793" s="294"/>
      <c r="C793" s="295"/>
      <c r="D793" s="92"/>
      <c r="E793" s="92"/>
      <c r="F793" s="92"/>
      <c r="G793" s="81"/>
      <c r="H793" s="81"/>
      <c r="I793" s="82"/>
      <c r="J793" s="82"/>
      <c r="K793" s="90"/>
      <c r="L793" s="90"/>
    </row>
    <row r="794" spans="1:12" s="133" customFormat="1" ht="12.75">
      <c r="A794" s="78">
        <v>767</v>
      </c>
      <c r="B794" s="294"/>
      <c r="C794" s="295"/>
      <c r="D794" s="92"/>
      <c r="E794" s="92"/>
      <c r="F794" s="92"/>
      <c r="G794" s="81"/>
      <c r="H794" s="81"/>
      <c r="I794" s="82"/>
      <c r="J794" s="82"/>
      <c r="K794" s="90"/>
      <c r="L794" s="90"/>
    </row>
    <row r="795" spans="1:12" s="133" customFormat="1" ht="12.75">
      <c r="A795" s="78">
        <v>768</v>
      </c>
      <c r="B795" s="294"/>
      <c r="C795" s="295"/>
      <c r="D795" s="92"/>
      <c r="E795" s="92"/>
      <c r="F795" s="92"/>
      <c r="G795" s="81"/>
      <c r="H795" s="81"/>
      <c r="I795" s="82"/>
      <c r="J795" s="82"/>
      <c r="K795" s="90"/>
      <c r="L795" s="90"/>
    </row>
    <row r="796" spans="1:12" s="133" customFormat="1" ht="12.75">
      <c r="A796" s="78">
        <v>769</v>
      </c>
      <c r="B796" s="294"/>
      <c r="C796" s="295"/>
      <c r="D796" s="92"/>
      <c r="E796" s="92"/>
      <c r="F796" s="92"/>
      <c r="G796" s="81"/>
      <c r="H796" s="81"/>
      <c r="I796" s="82"/>
      <c r="J796" s="82"/>
      <c r="K796" s="90"/>
      <c r="L796" s="90"/>
    </row>
    <row r="797" spans="1:12" s="133" customFormat="1" ht="12.75">
      <c r="A797" s="78">
        <v>770</v>
      </c>
      <c r="B797" s="294"/>
      <c r="C797" s="295"/>
      <c r="D797" s="92"/>
      <c r="E797" s="92"/>
      <c r="F797" s="92"/>
      <c r="G797" s="81"/>
      <c r="H797" s="81"/>
      <c r="I797" s="82"/>
      <c r="J797" s="82"/>
      <c r="K797" s="90"/>
      <c r="L797" s="90"/>
    </row>
    <row r="798" spans="1:12" s="133" customFormat="1" ht="12.75">
      <c r="A798" s="78">
        <v>771</v>
      </c>
      <c r="B798" s="294"/>
      <c r="C798" s="295"/>
      <c r="D798" s="92"/>
      <c r="E798" s="92"/>
      <c r="F798" s="92"/>
      <c r="G798" s="81"/>
      <c r="H798" s="81"/>
      <c r="I798" s="82"/>
      <c r="J798" s="82"/>
      <c r="K798" s="90"/>
      <c r="L798" s="90"/>
    </row>
    <row r="799" spans="1:12" s="133" customFormat="1" ht="12.75">
      <c r="A799" s="78">
        <v>772</v>
      </c>
      <c r="B799" s="294"/>
      <c r="C799" s="295"/>
      <c r="D799" s="92"/>
      <c r="E799" s="92"/>
      <c r="F799" s="92"/>
      <c r="G799" s="81"/>
      <c r="H799" s="81"/>
      <c r="I799" s="82"/>
      <c r="J799" s="82"/>
      <c r="K799" s="90"/>
      <c r="L799" s="90"/>
    </row>
    <row r="800" spans="1:12" s="133" customFormat="1" ht="12.75">
      <c r="A800" s="78">
        <v>773</v>
      </c>
      <c r="B800" s="294"/>
      <c r="C800" s="295"/>
      <c r="D800" s="92"/>
      <c r="E800" s="92"/>
      <c r="F800" s="92"/>
      <c r="G800" s="81"/>
      <c r="H800" s="81"/>
      <c r="I800" s="82"/>
      <c r="J800" s="82"/>
      <c r="K800" s="90"/>
      <c r="L800" s="90"/>
    </row>
    <row r="801" spans="1:12" s="133" customFormat="1" ht="12.75">
      <c r="A801" s="78">
        <v>774</v>
      </c>
      <c r="B801" s="294"/>
      <c r="C801" s="295"/>
      <c r="D801" s="92"/>
      <c r="E801" s="92"/>
      <c r="F801" s="92"/>
      <c r="G801" s="81"/>
      <c r="H801" s="81"/>
      <c r="I801" s="82"/>
      <c r="J801" s="82"/>
      <c r="K801" s="90"/>
      <c r="L801" s="90"/>
    </row>
    <row r="802" spans="1:12" s="133" customFormat="1" ht="12.75">
      <c r="A802" s="78">
        <v>775</v>
      </c>
      <c r="B802" s="294"/>
      <c r="C802" s="295"/>
      <c r="D802" s="92"/>
      <c r="E802" s="92"/>
      <c r="F802" s="92"/>
      <c r="G802" s="81"/>
      <c r="H802" s="81"/>
      <c r="I802" s="82"/>
      <c r="J802" s="82"/>
      <c r="K802" s="90"/>
      <c r="L802" s="90"/>
    </row>
    <row r="803" spans="1:12" s="133" customFormat="1" ht="12.75">
      <c r="A803" s="78">
        <v>776</v>
      </c>
      <c r="B803" s="294"/>
      <c r="C803" s="295"/>
      <c r="D803" s="92"/>
      <c r="E803" s="92"/>
      <c r="F803" s="92"/>
      <c r="G803" s="81"/>
      <c r="H803" s="81"/>
      <c r="I803" s="82"/>
      <c r="J803" s="82"/>
      <c r="K803" s="90"/>
      <c r="L803" s="90"/>
    </row>
    <row r="804" spans="1:12" s="133" customFormat="1" ht="12.75">
      <c r="A804" s="78">
        <v>777</v>
      </c>
      <c r="B804" s="294"/>
      <c r="C804" s="295"/>
      <c r="D804" s="92"/>
      <c r="E804" s="92"/>
      <c r="F804" s="92"/>
      <c r="G804" s="81"/>
      <c r="H804" s="81"/>
      <c r="I804" s="82"/>
      <c r="J804" s="82"/>
      <c r="K804" s="90"/>
      <c r="L804" s="90"/>
    </row>
    <row r="805" spans="1:12" s="133" customFormat="1" ht="12.75">
      <c r="A805" s="78">
        <v>778</v>
      </c>
      <c r="B805" s="294"/>
      <c r="C805" s="295"/>
      <c r="D805" s="92"/>
      <c r="E805" s="92"/>
      <c r="F805" s="92"/>
      <c r="G805" s="81"/>
      <c r="H805" s="81"/>
      <c r="I805" s="82"/>
      <c r="J805" s="82"/>
      <c r="K805" s="90"/>
      <c r="L805" s="90"/>
    </row>
    <row r="806" spans="1:12" s="133" customFormat="1" ht="12.75">
      <c r="A806" s="78">
        <v>779</v>
      </c>
      <c r="B806" s="294"/>
      <c r="C806" s="295"/>
      <c r="D806" s="92"/>
      <c r="E806" s="92"/>
      <c r="F806" s="92"/>
      <c r="G806" s="81"/>
      <c r="H806" s="81"/>
      <c r="I806" s="82"/>
      <c r="J806" s="82"/>
      <c r="K806" s="90"/>
      <c r="L806" s="90"/>
    </row>
    <row r="807" spans="1:12" s="133" customFormat="1" ht="12.75">
      <c r="A807" s="78">
        <v>780</v>
      </c>
      <c r="B807" s="294"/>
      <c r="C807" s="295"/>
      <c r="D807" s="92"/>
      <c r="E807" s="92"/>
      <c r="F807" s="92"/>
      <c r="G807" s="81"/>
      <c r="H807" s="81"/>
      <c r="I807" s="82"/>
      <c r="J807" s="82"/>
      <c r="K807" s="90"/>
      <c r="L807" s="90"/>
    </row>
    <row r="808" spans="1:12" s="133" customFormat="1" ht="12.75">
      <c r="A808" s="78">
        <v>781</v>
      </c>
      <c r="B808" s="294"/>
      <c r="C808" s="295"/>
      <c r="D808" s="92"/>
      <c r="E808" s="92"/>
      <c r="F808" s="92"/>
      <c r="G808" s="81"/>
      <c r="H808" s="81"/>
      <c r="I808" s="82"/>
      <c r="J808" s="82"/>
      <c r="K808" s="90"/>
      <c r="L808" s="90"/>
    </row>
    <row r="809" spans="1:12" s="133" customFormat="1" ht="12.75">
      <c r="A809" s="78">
        <v>782</v>
      </c>
      <c r="B809" s="294"/>
      <c r="C809" s="295"/>
      <c r="D809" s="92"/>
      <c r="E809" s="92"/>
      <c r="F809" s="92"/>
      <c r="G809" s="81"/>
      <c r="H809" s="81"/>
      <c r="I809" s="82"/>
      <c r="J809" s="82"/>
      <c r="K809" s="90"/>
      <c r="L809" s="90"/>
    </row>
    <row r="810" spans="1:12" s="133" customFormat="1" ht="12.75">
      <c r="A810" s="78">
        <v>783</v>
      </c>
      <c r="B810" s="294"/>
      <c r="C810" s="295"/>
      <c r="D810" s="92"/>
      <c r="E810" s="92"/>
      <c r="F810" s="92"/>
      <c r="G810" s="81"/>
      <c r="H810" s="81"/>
      <c r="I810" s="82"/>
      <c r="J810" s="82"/>
      <c r="K810" s="90"/>
      <c r="L810" s="90"/>
    </row>
    <row r="811" spans="1:12" s="133" customFormat="1" ht="12.75">
      <c r="A811" s="78">
        <v>784</v>
      </c>
      <c r="B811" s="294"/>
      <c r="C811" s="295"/>
      <c r="D811" s="92"/>
      <c r="E811" s="92"/>
      <c r="F811" s="92"/>
      <c r="G811" s="81"/>
      <c r="H811" s="81"/>
      <c r="I811" s="82"/>
      <c r="J811" s="82"/>
      <c r="K811" s="90"/>
      <c r="L811" s="90"/>
    </row>
    <row r="812" spans="1:12" s="133" customFormat="1" ht="12.75">
      <c r="A812" s="78">
        <v>785</v>
      </c>
      <c r="B812" s="294"/>
      <c r="C812" s="295"/>
      <c r="D812" s="92"/>
      <c r="E812" s="92"/>
      <c r="F812" s="92"/>
      <c r="G812" s="81"/>
      <c r="H812" s="81"/>
      <c r="I812" s="82"/>
      <c r="J812" s="82"/>
      <c r="K812" s="90"/>
      <c r="L812" s="90"/>
    </row>
    <row r="813" spans="1:12" s="133" customFormat="1" ht="12.75">
      <c r="A813" s="78">
        <v>786</v>
      </c>
      <c r="B813" s="294"/>
      <c r="C813" s="295"/>
      <c r="D813" s="92"/>
      <c r="E813" s="92"/>
      <c r="F813" s="92"/>
      <c r="G813" s="81"/>
      <c r="H813" s="81"/>
      <c r="I813" s="82"/>
      <c r="J813" s="82"/>
      <c r="K813" s="90"/>
      <c r="L813" s="90"/>
    </row>
    <row r="814" spans="1:12" s="133" customFormat="1" ht="12.75">
      <c r="A814" s="78">
        <v>787</v>
      </c>
      <c r="B814" s="294"/>
      <c r="C814" s="295"/>
      <c r="D814" s="92"/>
      <c r="E814" s="92"/>
      <c r="F814" s="92"/>
      <c r="G814" s="81"/>
      <c r="H814" s="81"/>
      <c r="I814" s="82"/>
      <c r="J814" s="82"/>
      <c r="K814" s="90"/>
      <c r="L814" s="90"/>
    </row>
    <row r="815" spans="1:12" s="133" customFormat="1" ht="12.75">
      <c r="A815" s="78">
        <v>788</v>
      </c>
      <c r="B815" s="294"/>
      <c r="C815" s="295"/>
      <c r="D815" s="92"/>
      <c r="E815" s="92"/>
      <c r="F815" s="92"/>
      <c r="G815" s="81"/>
      <c r="H815" s="81"/>
      <c r="I815" s="82"/>
      <c r="J815" s="82"/>
      <c r="K815" s="90"/>
      <c r="L815" s="90"/>
    </row>
    <row r="816" spans="1:12" s="133" customFormat="1" ht="12.75">
      <c r="A816" s="78">
        <v>789</v>
      </c>
      <c r="B816" s="294"/>
      <c r="C816" s="295"/>
      <c r="D816" s="92"/>
      <c r="E816" s="92"/>
      <c r="F816" s="92"/>
      <c r="G816" s="81"/>
      <c r="H816" s="81"/>
      <c r="I816" s="82"/>
      <c r="J816" s="82"/>
      <c r="K816" s="90"/>
      <c r="L816" s="90"/>
    </row>
    <row r="817" spans="1:12" s="133" customFormat="1" ht="12.75">
      <c r="A817" s="78">
        <v>790</v>
      </c>
      <c r="B817" s="294"/>
      <c r="C817" s="295"/>
      <c r="D817" s="92"/>
      <c r="E817" s="92"/>
      <c r="F817" s="92"/>
      <c r="G817" s="81"/>
      <c r="H817" s="81"/>
      <c r="I817" s="82"/>
      <c r="J817" s="82"/>
      <c r="K817" s="90"/>
      <c r="L817" s="90"/>
    </row>
    <row r="818" spans="1:12" s="133" customFormat="1" ht="12.75">
      <c r="A818" s="78">
        <v>791</v>
      </c>
      <c r="B818" s="294"/>
      <c r="C818" s="295"/>
      <c r="D818" s="92"/>
      <c r="E818" s="92"/>
      <c r="F818" s="92"/>
      <c r="G818" s="81"/>
      <c r="H818" s="81"/>
      <c r="I818" s="82"/>
      <c r="J818" s="82"/>
      <c r="K818" s="90"/>
      <c r="L818" s="90"/>
    </row>
    <row r="819" spans="1:12" s="133" customFormat="1" ht="12.75">
      <c r="A819" s="78">
        <v>792</v>
      </c>
      <c r="B819" s="294"/>
      <c r="C819" s="295"/>
      <c r="D819" s="92"/>
      <c r="E819" s="92"/>
      <c r="F819" s="92"/>
      <c r="G819" s="81"/>
      <c r="H819" s="81"/>
      <c r="I819" s="82"/>
      <c r="J819" s="82"/>
      <c r="K819" s="90"/>
      <c r="L819" s="90"/>
    </row>
    <row r="820" spans="1:12" s="133" customFormat="1" ht="12.75">
      <c r="A820" s="78">
        <v>793</v>
      </c>
      <c r="B820" s="294"/>
      <c r="C820" s="295"/>
      <c r="D820" s="92"/>
      <c r="E820" s="92"/>
      <c r="F820" s="92"/>
      <c r="G820" s="81"/>
      <c r="H820" s="81"/>
      <c r="I820" s="82"/>
      <c r="J820" s="82"/>
      <c r="K820" s="90"/>
      <c r="L820" s="90"/>
    </row>
    <row r="821" spans="1:12" s="133" customFormat="1" ht="12.75">
      <c r="A821" s="78">
        <v>794</v>
      </c>
      <c r="B821" s="294"/>
      <c r="C821" s="295"/>
      <c r="D821" s="92"/>
      <c r="E821" s="92"/>
      <c r="F821" s="92"/>
      <c r="G821" s="81"/>
      <c r="H821" s="81"/>
      <c r="I821" s="82"/>
      <c r="J821" s="82"/>
      <c r="K821" s="90"/>
      <c r="L821" s="90"/>
    </row>
    <row r="822" spans="1:12" s="133" customFormat="1" ht="12.75">
      <c r="A822" s="78">
        <v>795</v>
      </c>
      <c r="B822" s="294"/>
      <c r="C822" s="295"/>
      <c r="D822" s="92"/>
      <c r="E822" s="92"/>
      <c r="F822" s="92"/>
      <c r="G822" s="81"/>
      <c r="H822" s="81"/>
      <c r="I822" s="82"/>
      <c r="J822" s="82"/>
      <c r="K822" s="90"/>
      <c r="L822" s="90"/>
    </row>
    <row r="823" spans="1:12" s="133" customFormat="1" ht="12.75">
      <c r="A823" s="78">
        <v>796</v>
      </c>
      <c r="B823" s="294"/>
      <c r="C823" s="295"/>
      <c r="D823" s="92"/>
      <c r="E823" s="92"/>
      <c r="F823" s="92"/>
      <c r="G823" s="81"/>
      <c r="H823" s="81"/>
      <c r="I823" s="82"/>
      <c r="J823" s="82"/>
      <c r="K823" s="90"/>
      <c r="L823" s="90"/>
    </row>
    <row r="824" spans="1:12" s="133" customFormat="1" ht="12.75">
      <c r="A824" s="78">
        <v>797</v>
      </c>
      <c r="B824" s="294"/>
      <c r="C824" s="295"/>
      <c r="D824" s="92"/>
      <c r="E824" s="92"/>
      <c r="F824" s="92"/>
      <c r="G824" s="81"/>
      <c r="H824" s="81"/>
      <c r="I824" s="82"/>
      <c r="J824" s="82"/>
      <c r="K824" s="90"/>
      <c r="L824" s="90"/>
    </row>
    <row r="825" spans="1:12" s="133" customFormat="1" ht="12.75">
      <c r="A825" s="78">
        <v>798</v>
      </c>
      <c r="B825" s="294"/>
      <c r="C825" s="295"/>
      <c r="D825" s="92"/>
      <c r="E825" s="92"/>
      <c r="F825" s="92"/>
      <c r="G825" s="81"/>
      <c r="H825" s="81"/>
      <c r="I825" s="82"/>
      <c r="J825" s="82"/>
      <c r="K825" s="90"/>
      <c r="L825" s="90"/>
    </row>
    <row r="826" spans="1:12" s="133" customFormat="1" ht="12.75">
      <c r="A826" s="78">
        <v>799</v>
      </c>
      <c r="B826" s="294"/>
      <c r="C826" s="295"/>
      <c r="D826" s="92"/>
      <c r="E826" s="92"/>
      <c r="F826" s="92"/>
      <c r="G826" s="81"/>
      <c r="H826" s="81"/>
      <c r="I826" s="82"/>
      <c r="J826" s="82"/>
      <c r="K826" s="90"/>
      <c r="L826" s="90"/>
    </row>
    <row r="827" spans="1:12" s="133" customFormat="1" ht="12.75">
      <c r="A827" s="78">
        <v>800</v>
      </c>
      <c r="B827" s="294"/>
      <c r="C827" s="295"/>
      <c r="D827" s="92"/>
      <c r="E827" s="92"/>
      <c r="F827" s="92"/>
      <c r="G827" s="81"/>
      <c r="H827" s="81"/>
      <c r="I827" s="82"/>
      <c r="J827" s="82"/>
      <c r="K827" s="90"/>
      <c r="L827" s="90"/>
    </row>
    <row r="828" spans="1:12" s="133" customFormat="1" ht="12.75">
      <c r="A828" s="78">
        <v>801</v>
      </c>
      <c r="B828" s="294"/>
      <c r="C828" s="295"/>
      <c r="D828" s="92"/>
      <c r="E828" s="92"/>
      <c r="F828" s="92"/>
      <c r="G828" s="81"/>
      <c r="H828" s="81"/>
      <c r="I828" s="82"/>
      <c r="J828" s="82"/>
      <c r="K828" s="90"/>
      <c r="L828" s="90"/>
    </row>
    <row r="829" spans="1:12" s="133" customFormat="1" ht="12.75">
      <c r="A829" s="78">
        <v>802</v>
      </c>
      <c r="B829" s="294"/>
      <c r="C829" s="295"/>
      <c r="D829" s="92"/>
      <c r="E829" s="92"/>
      <c r="F829" s="92"/>
      <c r="G829" s="81"/>
      <c r="H829" s="81"/>
      <c r="I829" s="82"/>
      <c r="J829" s="82"/>
      <c r="K829" s="90"/>
      <c r="L829" s="90"/>
    </row>
    <row r="830" spans="1:12" s="133" customFormat="1" ht="12.75">
      <c r="A830" s="78">
        <v>803</v>
      </c>
      <c r="B830" s="294"/>
      <c r="C830" s="295"/>
      <c r="D830" s="92"/>
      <c r="E830" s="92"/>
      <c r="F830" s="92"/>
      <c r="G830" s="81"/>
      <c r="H830" s="81"/>
      <c r="I830" s="82"/>
      <c r="J830" s="82"/>
      <c r="K830" s="90"/>
      <c r="L830" s="90"/>
    </row>
    <row r="831" spans="1:12" s="133" customFormat="1" ht="12.75">
      <c r="A831" s="78">
        <v>804</v>
      </c>
      <c r="B831" s="294"/>
      <c r="C831" s="295"/>
      <c r="D831" s="92"/>
      <c r="E831" s="92"/>
      <c r="F831" s="92"/>
      <c r="G831" s="81"/>
      <c r="H831" s="81"/>
      <c r="I831" s="82"/>
      <c r="J831" s="82"/>
      <c r="K831" s="90"/>
      <c r="L831" s="90"/>
    </row>
    <row r="832" spans="1:12" s="133" customFormat="1" ht="12.75">
      <c r="A832" s="78">
        <v>805</v>
      </c>
      <c r="B832" s="294"/>
      <c r="C832" s="295"/>
      <c r="D832" s="92"/>
      <c r="E832" s="92"/>
      <c r="F832" s="92"/>
      <c r="G832" s="81"/>
      <c r="H832" s="81"/>
      <c r="I832" s="82"/>
      <c r="J832" s="82"/>
      <c r="K832" s="90"/>
      <c r="L832" s="90"/>
    </row>
    <row r="833" spans="1:12" s="133" customFormat="1" ht="12.75">
      <c r="A833" s="78">
        <v>806</v>
      </c>
      <c r="B833" s="294"/>
      <c r="C833" s="295"/>
      <c r="D833" s="92"/>
      <c r="E833" s="92"/>
      <c r="F833" s="92"/>
      <c r="G833" s="81"/>
      <c r="H833" s="81"/>
      <c r="I833" s="82"/>
      <c r="J833" s="82"/>
      <c r="K833" s="90"/>
      <c r="L833" s="90"/>
    </row>
    <row r="834" spans="1:12" s="133" customFormat="1" ht="12.75">
      <c r="A834" s="78">
        <v>807</v>
      </c>
      <c r="B834" s="294"/>
      <c r="C834" s="295"/>
      <c r="D834" s="92"/>
      <c r="E834" s="92"/>
      <c r="F834" s="92"/>
      <c r="G834" s="81"/>
      <c r="H834" s="81"/>
      <c r="I834" s="82"/>
      <c r="J834" s="82"/>
      <c r="K834" s="90"/>
      <c r="L834" s="90"/>
    </row>
    <row r="835" spans="1:12" s="133" customFormat="1" ht="12.75">
      <c r="A835" s="78">
        <v>808</v>
      </c>
      <c r="B835" s="294"/>
      <c r="C835" s="295"/>
      <c r="D835" s="92"/>
      <c r="E835" s="92"/>
      <c r="F835" s="92"/>
      <c r="G835" s="81"/>
      <c r="H835" s="81"/>
      <c r="I835" s="82"/>
      <c r="J835" s="82"/>
      <c r="K835" s="90"/>
      <c r="L835" s="90"/>
    </row>
    <row r="836" spans="1:12" s="133" customFormat="1" ht="12.75">
      <c r="A836" s="78">
        <v>809</v>
      </c>
      <c r="B836" s="294"/>
      <c r="C836" s="295"/>
      <c r="D836" s="92"/>
      <c r="E836" s="92"/>
      <c r="F836" s="92"/>
      <c r="G836" s="81"/>
      <c r="H836" s="81"/>
      <c r="I836" s="82"/>
      <c r="J836" s="82"/>
      <c r="K836" s="90"/>
      <c r="L836" s="90"/>
    </row>
    <row r="837" spans="1:12" s="133" customFormat="1" ht="12.75">
      <c r="A837" s="78">
        <v>810</v>
      </c>
      <c r="B837" s="294"/>
      <c r="C837" s="295"/>
      <c r="D837" s="92"/>
      <c r="E837" s="92"/>
      <c r="F837" s="92"/>
      <c r="G837" s="81"/>
      <c r="H837" s="81"/>
      <c r="I837" s="82"/>
      <c r="J837" s="82"/>
      <c r="K837" s="90"/>
      <c r="L837" s="90"/>
    </row>
    <row r="838" spans="1:12" s="133" customFormat="1" ht="12.75">
      <c r="A838" s="78">
        <v>811</v>
      </c>
      <c r="B838" s="294"/>
      <c r="C838" s="295"/>
      <c r="D838" s="92"/>
      <c r="E838" s="92"/>
      <c r="F838" s="92"/>
      <c r="G838" s="81"/>
      <c r="H838" s="81"/>
      <c r="I838" s="82"/>
      <c r="J838" s="82"/>
      <c r="K838" s="90"/>
      <c r="L838" s="90"/>
    </row>
    <row r="839" spans="1:12" s="133" customFormat="1" ht="12.75">
      <c r="A839" s="78">
        <v>812</v>
      </c>
      <c r="B839" s="294"/>
      <c r="C839" s="295"/>
      <c r="D839" s="92"/>
      <c r="E839" s="92"/>
      <c r="F839" s="92"/>
      <c r="G839" s="81"/>
      <c r="H839" s="81"/>
      <c r="I839" s="82"/>
      <c r="J839" s="82"/>
      <c r="K839" s="90"/>
      <c r="L839" s="90"/>
    </row>
    <row r="840" spans="1:12" s="133" customFormat="1" ht="12.75">
      <c r="A840" s="78">
        <v>813</v>
      </c>
      <c r="B840" s="294"/>
      <c r="C840" s="295"/>
      <c r="D840" s="92"/>
      <c r="E840" s="92"/>
      <c r="F840" s="92"/>
      <c r="G840" s="81"/>
      <c r="H840" s="81"/>
      <c r="I840" s="82"/>
      <c r="J840" s="82"/>
      <c r="K840" s="90"/>
      <c r="L840" s="90"/>
    </row>
    <row r="841" spans="1:12" s="133" customFormat="1" ht="12.75">
      <c r="A841" s="78">
        <v>814</v>
      </c>
      <c r="B841" s="294"/>
      <c r="C841" s="295"/>
      <c r="D841" s="92"/>
      <c r="E841" s="92"/>
      <c r="F841" s="92"/>
      <c r="G841" s="81"/>
      <c r="H841" s="81"/>
      <c r="I841" s="82"/>
      <c r="J841" s="82"/>
      <c r="K841" s="90"/>
      <c r="L841" s="90"/>
    </row>
    <row r="842" spans="1:12" s="133" customFormat="1" ht="12.75">
      <c r="A842" s="78">
        <v>815</v>
      </c>
      <c r="B842" s="294"/>
      <c r="C842" s="295"/>
      <c r="D842" s="92"/>
      <c r="E842" s="92"/>
      <c r="F842" s="92"/>
      <c r="G842" s="81"/>
      <c r="H842" s="81"/>
      <c r="I842" s="82"/>
      <c r="J842" s="82"/>
      <c r="K842" s="90"/>
      <c r="L842" s="90"/>
    </row>
    <row r="843" spans="1:12" s="133" customFormat="1" ht="12.75">
      <c r="A843" s="78">
        <v>816</v>
      </c>
      <c r="B843" s="294"/>
      <c r="C843" s="295"/>
      <c r="D843" s="92"/>
      <c r="E843" s="92"/>
      <c r="F843" s="92"/>
      <c r="G843" s="81"/>
      <c r="H843" s="81"/>
      <c r="I843" s="82"/>
      <c r="J843" s="82"/>
      <c r="K843" s="90"/>
      <c r="L843" s="90"/>
    </row>
    <row r="844" spans="1:12" s="133" customFormat="1" ht="12.75">
      <c r="A844" s="78">
        <v>817</v>
      </c>
      <c r="B844" s="294"/>
      <c r="C844" s="295"/>
      <c r="D844" s="92"/>
      <c r="E844" s="92"/>
      <c r="F844" s="92"/>
      <c r="G844" s="81"/>
      <c r="H844" s="81"/>
      <c r="I844" s="82"/>
      <c r="J844" s="82"/>
      <c r="K844" s="90"/>
      <c r="L844" s="90"/>
    </row>
    <row r="845" spans="1:12" s="133" customFormat="1" ht="12.75">
      <c r="A845" s="78">
        <v>818</v>
      </c>
      <c r="B845" s="294"/>
      <c r="C845" s="295"/>
      <c r="D845" s="92"/>
      <c r="E845" s="92"/>
      <c r="F845" s="92"/>
      <c r="G845" s="81"/>
      <c r="H845" s="81"/>
      <c r="I845" s="82"/>
      <c r="J845" s="82"/>
      <c r="K845" s="90"/>
      <c r="L845" s="90"/>
    </row>
    <row r="846" spans="1:12" s="133" customFormat="1" ht="12.75">
      <c r="A846" s="78">
        <v>819</v>
      </c>
      <c r="B846" s="294"/>
      <c r="C846" s="295"/>
      <c r="D846" s="92"/>
      <c r="E846" s="92"/>
      <c r="F846" s="92"/>
      <c r="G846" s="81"/>
      <c r="H846" s="81"/>
      <c r="I846" s="82"/>
      <c r="J846" s="82"/>
      <c r="K846" s="90"/>
      <c r="L846" s="90"/>
    </row>
    <row r="847" spans="1:12" s="133" customFormat="1" ht="12.75">
      <c r="A847" s="78">
        <v>820</v>
      </c>
      <c r="B847" s="294"/>
      <c r="C847" s="295"/>
      <c r="D847" s="92"/>
      <c r="E847" s="92"/>
      <c r="F847" s="92"/>
      <c r="G847" s="81"/>
      <c r="H847" s="81"/>
      <c r="I847" s="82"/>
      <c r="J847" s="82"/>
      <c r="K847" s="90"/>
      <c r="L847" s="90"/>
    </row>
    <row r="848" spans="1:12" s="133" customFormat="1" ht="12.75">
      <c r="A848" s="78">
        <v>821</v>
      </c>
      <c r="B848" s="294"/>
      <c r="C848" s="295"/>
      <c r="D848" s="92"/>
      <c r="E848" s="92"/>
      <c r="F848" s="92"/>
      <c r="G848" s="81"/>
      <c r="H848" s="81"/>
      <c r="I848" s="82"/>
      <c r="J848" s="82"/>
      <c r="K848" s="90"/>
      <c r="L848" s="90"/>
    </row>
    <row r="849" spans="1:12" s="133" customFormat="1" ht="12.75">
      <c r="A849" s="78">
        <v>822</v>
      </c>
      <c r="B849" s="294"/>
      <c r="C849" s="295"/>
      <c r="D849" s="92"/>
      <c r="E849" s="92"/>
      <c r="F849" s="92"/>
      <c r="G849" s="81"/>
      <c r="H849" s="81"/>
      <c r="I849" s="82"/>
      <c r="J849" s="82"/>
      <c r="K849" s="90"/>
      <c r="L849" s="90"/>
    </row>
    <row r="850" spans="1:12" s="133" customFormat="1" ht="12.75">
      <c r="A850" s="78">
        <v>823</v>
      </c>
      <c r="B850" s="294"/>
      <c r="C850" s="295"/>
      <c r="D850" s="92"/>
      <c r="E850" s="92"/>
      <c r="F850" s="92"/>
      <c r="G850" s="81"/>
      <c r="H850" s="81"/>
      <c r="I850" s="82"/>
      <c r="J850" s="82"/>
      <c r="K850" s="90"/>
      <c r="L850" s="90"/>
    </row>
    <row r="851" spans="1:12" s="133" customFormat="1" ht="12.75">
      <c r="A851" s="78">
        <v>824</v>
      </c>
      <c r="B851" s="294"/>
      <c r="C851" s="295"/>
      <c r="D851" s="92"/>
      <c r="E851" s="92"/>
      <c r="F851" s="92"/>
      <c r="G851" s="81"/>
      <c r="H851" s="81"/>
      <c r="I851" s="82"/>
      <c r="J851" s="82"/>
      <c r="K851" s="90"/>
      <c r="L851" s="90"/>
    </row>
    <row r="852" spans="1:12" s="133" customFormat="1" ht="12.75">
      <c r="A852" s="78">
        <v>825</v>
      </c>
      <c r="B852" s="294"/>
      <c r="C852" s="295"/>
      <c r="D852" s="92"/>
      <c r="E852" s="92"/>
      <c r="F852" s="92"/>
      <c r="G852" s="81"/>
      <c r="H852" s="81"/>
      <c r="I852" s="82"/>
      <c r="J852" s="82"/>
      <c r="K852" s="90"/>
      <c r="L852" s="90"/>
    </row>
    <row r="853" spans="1:12" s="133" customFormat="1" ht="12.75">
      <c r="A853" s="78">
        <v>826</v>
      </c>
      <c r="B853" s="294"/>
      <c r="C853" s="295"/>
      <c r="D853" s="92"/>
      <c r="E853" s="92"/>
      <c r="F853" s="92"/>
      <c r="G853" s="81"/>
      <c r="H853" s="81"/>
      <c r="I853" s="82"/>
      <c r="J853" s="82"/>
      <c r="K853" s="90"/>
      <c r="L853" s="90"/>
    </row>
    <row r="854" spans="1:12" s="133" customFormat="1" ht="12.75">
      <c r="A854" s="78">
        <v>827</v>
      </c>
      <c r="B854" s="294"/>
      <c r="C854" s="295"/>
      <c r="D854" s="92"/>
      <c r="E854" s="92"/>
      <c r="F854" s="92"/>
      <c r="G854" s="81"/>
      <c r="H854" s="81"/>
      <c r="I854" s="82"/>
      <c r="J854" s="82"/>
      <c r="K854" s="90"/>
      <c r="L854" s="90"/>
    </row>
    <row r="855" spans="1:12" s="133" customFormat="1" ht="12.75">
      <c r="A855" s="78">
        <v>828</v>
      </c>
      <c r="B855" s="294"/>
      <c r="C855" s="295"/>
      <c r="D855" s="92"/>
      <c r="E855" s="92"/>
      <c r="F855" s="92"/>
      <c r="G855" s="81"/>
      <c r="H855" s="81"/>
      <c r="I855" s="82"/>
      <c r="J855" s="82"/>
      <c r="K855" s="90"/>
      <c r="L855" s="90"/>
    </row>
    <row r="856" spans="1:12" s="133" customFormat="1" ht="12.75">
      <c r="A856" s="78">
        <v>829</v>
      </c>
      <c r="B856" s="294"/>
      <c r="C856" s="295"/>
      <c r="D856" s="92"/>
      <c r="E856" s="92"/>
      <c r="F856" s="92"/>
      <c r="G856" s="81"/>
      <c r="H856" s="81"/>
      <c r="I856" s="82"/>
      <c r="J856" s="82"/>
      <c r="K856" s="90"/>
      <c r="L856" s="90"/>
    </row>
    <row r="857" spans="1:12" s="133" customFormat="1" ht="12.75">
      <c r="A857" s="78">
        <v>830</v>
      </c>
      <c r="B857" s="294"/>
      <c r="C857" s="295"/>
      <c r="D857" s="92"/>
      <c r="E857" s="92"/>
      <c r="F857" s="92"/>
      <c r="G857" s="81"/>
      <c r="H857" s="81"/>
      <c r="I857" s="82"/>
      <c r="J857" s="82"/>
      <c r="K857" s="90"/>
      <c r="L857" s="90"/>
    </row>
    <row r="858" spans="1:12" s="133" customFormat="1" ht="12.75">
      <c r="A858" s="78">
        <v>831</v>
      </c>
      <c r="B858" s="294"/>
      <c r="C858" s="295"/>
      <c r="D858" s="92"/>
      <c r="E858" s="92"/>
      <c r="F858" s="92"/>
      <c r="G858" s="81"/>
      <c r="H858" s="81"/>
      <c r="I858" s="82"/>
      <c r="J858" s="82"/>
      <c r="K858" s="90"/>
      <c r="L858" s="90"/>
    </row>
    <row r="859" spans="1:12" s="133" customFormat="1" ht="12.75">
      <c r="A859" s="78">
        <v>832</v>
      </c>
      <c r="B859" s="294"/>
      <c r="C859" s="295"/>
      <c r="D859" s="92"/>
      <c r="E859" s="92"/>
      <c r="F859" s="92"/>
      <c r="G859" s="81"/>
      <c r="H859" s="81"/>
      <c r="I859" s="82"/>
      <c r="J859" s="82"/>
      <c r="K859" s="90"/>
      <c r="L859" s="90"/>
    </row>
    <row r="860" spans="1:12" s="133" customFormat="1" ht="12.75">
      <c r="A860" s="78">
        <v>833</v>
      </c>
      <c r="B860" s="294"/>
      <c r="C860" s="295"/>
      <c r="D860" s="92"/>
      <c r="E860" s="92"/>
      <c r="F860" s="92"/>
      <c r="G860" s="81"/>
      <c r="H860" s="81"/>
      <c r="I860" s="82"/>
      <c r="J860" s="82"/>
      <c r="K860" s="90"/>
      <c r="L860" s="90"/>
    </row>
    <row r="861" spans="1:12" s="133" customFormat="1" ht="12.75">
      <c r="A861" s="78">
        <v>834</v>
      </c>
      <c r="B861" s="294"/>
      <c r="C861" s="295"/>
      <c r="D861" s="92"/>
      <c r="E861" s="92"/>
      <c r="F861" s="92"/>
      <c r="G861" s="81"/>
      <c r="H861" s="81"/>
      <c r="I861" s="82"/>
      <c r="J861" s="82"/>
      <c r="K861" s="90"/>
      <c r="L861" s="90"/>
    </row>
    <row r="862" spans="1:12" s="133" customFormat="1" ht="12.75">
      <c r="A862" s="78">
        <v>835</v>
      </c>
      <c r="B862" s="294"/>
      <c r="C862" s="295"/>
      <c r="D862" s="92"/>
      <c r="E862" s="92"/>
      <c r="F862" s="92"/>
      <c r="G862" s="81"/>
      <c r="H862" s="81"/>
      <c r="I862" s="82"/>
      <c r="J862" s="82"/>
      <c r="K862" s="90"/>
      <c r="L862" s="90"/>
    </row>
    <row r="863" spans="1:12" s="133" customFormat="1" ht="12.75">
      <c r="A863" s="78">
        <v>836</v>
      </c>
      <c r="B863" s="294"/>
      <c r="C863" s="295"/>
      <c r="D863" s="92"/>
      <c r="E863" s="92"/>
      <c r="F863" s="92"/>
      <c r="G863" s="81"/>
      <c r="H863" s="81"/>
      <c r="I863" s="82"/>
      <c r="J863" s="82"/>
      <c r="K863" s="90"/>
      <c r="L863" s="90"/>
    </row>
    <row r="864" spans="1:12" s="133" customFormat="1" ht="12.75">
      <c r="A864" s="78">
        <v>837</v>
      </c>
      <c r="B864" s="294"/>
      <c r="C864" s="295"/>
      <c r="D864" s="92"/>
      <c r="E864" s="92"/>
      <c r="F864" s="92"/>
      <c r="G864" s="81"/>
      <c r="H864" s="81"/>
      <c r="I864" s="82"/>
      <c r="J864" s="82"/>
      <c r="K864" s="90"/>
      <c r="L864" s="90"/>
    </row>
    <row r="865" spans="1:12" s="133" customFormat="1" ht="12.75">
      <c r="A865" s="78">
        <v>838</v>
      </c>
      <c r="B865" s="294"/>
      <c r="C865" s="295"/>
      <c r="D865" s="92"/>
      <c r="E865" s="92"/>
      <c r="F865" s="92"/>
      <c r="G865" s="81"/>
      <c r="H865" s="81"/>
      <c r="I865" s="82"/>
      <c r="J865" s="82"/>
      <c r="K865" s="90"/>
      <c r="L865" s="90"/>
    </row>
    <row r="866" spans="1:12" s="133" customFormat="1" ht="12.75">
      <c r="A866" s="78">
        <v>839</v>
      </c>
      <c r="B866" s="294"/>
      <c r="C866" s="295"/>
      <c r="D866" s="92"/>
      <c r="E866" s="92"/>
      <c r="F866" s="92"/>
      <c r="G866" s="81"/>
      <c r="H866" s="81"/>
      <c r="I866" s="82"/>
      <c r="J866" s="82"/>
      <c r="K866" s="90"/>
      <c r="L866" s="90"/>
    </row>
    <row r="867" spans="1:12" s="133" customFormat="1" ht="12.75">
      <c r="A867" s="78">
        <v>840</v>
      </c>
      <c r="B867" s="294"/>
      <c r="C867" s="295"/>
      <c r="D867" s="92"/>
      <c r="E867" s="92"/>
      <c r="F867" s="92"/>
      <c r="G867" s="81"/>
      <c r="H867" s="81"/>
      <c r="I867" s="82"/>
      <c r="J867" s="82"/>
      <c r="K867" s="90"/>
      <c r="L867" s="90"/>
    </row>
    <row r="868" spans="1:12" s="133" customFormat="1" ht="12.75">
      <c r="A868" s="78">
        <v>841</v>
      </c>
      <c r="B868" s="294"/>
      <c r="C868" s="295"/>
      <c r="D868" s="92"/>
      <c r="E868" s="92"/>
      <c r="F868" s="92"/>
      <c r="G868" s="81"/>
      <c r="H868" s="81"/>
      <c r="I868" s="82"/>
      <c r="J868" s="82"/>
      <c r="K868" s="90"/>
      <c r="L868" s="90"/>
    </row>
    <row r="869" spans="1:12" s="133" customFormat="1" ht="12.75">
      <c r="A869" s="78">
        <v>842</v>
      </c>
      <c r="B869" s="294"/>
      <c r="C869" s="295"/>
      <c r="D869" s="92"/>
      <c r="E869" s="92"/>
      <c r="F869" s="92"/>
      <c r="G869" s="81"/>
      <c r="H869" s="81"/>
      <c r="I869" s="82"/>
      <c r="J869" s="82"/>
      <c r="K869" s="90"/>
      <c r="L869" s="90"/>
    </row>
    <row r="870" spans="1:12" s="133" customFormat="1" ht="12.75">
      <c r="A870" s="78">
        <v>843</v>
      </c>
      <c r="B870" s="294"/>
      <c r="C870" s="295"/>
      <c r="D870" s="92"/>
      <c r="E870" s="92"/>
      <c r="F870" s="92"/>
      <c r="G870" s="81"/>
      <c r="H870" s="81"/>
      <c r="I870" s="82"/>
      <c r="J870" s="82"/>
      <c r="K870" s="90"/>
      <c r="L870" s="90"/>
    </row>
    <row r="871" spans="1:12" s="133" customFormat="1" ht="12.75">
      <c r="A871" s="78">
        <v>844</v>
      </c>
      <c r="B871" s="294"/>
      <c r="C871" s="295"/>
      <c r="D871" s="92"/>
      <c r="E871" s="92"/>
      <c r="F871" s="92"/>
      <c r="G871" s="81"/>
      <c r="H871" s="81"/>
      <c r="I871" s="82"/>
      <c r="J871" s="82"/>
      <c r="K871" s="90"/>
      <c r="L871" s="90"/>
    </row>
    <row r="872" spans="1:12" s="133" customFormat="1" ht="12.75">
      <c r="A872" s="78">
        <v>845</v>
      </c>
      <c r="B872" s="294"/>
      <c r="C872" s="295"/>
      <c r="D872" s="92"/>
      <c r="E872" s="92"/>
      <c r="F872" s="92"/>
      <c r="G872" s="81"/>
      <c r="H872" s="81"/>
      <c r="I872" s="82"/>
      <c r="J872" s="82"/>
      <c r="K872" s="90"/>
      <c r="L872" s="90"/>
    </row>
    <row r="873" spans="1:12" s="133" customFormat="1" ht="12.75">
      <c r="A873" s="78">
        <v>846</v>
      </c>
      <c r="B873" s="294"/>
      <c r="C873" s="295"/>
      <c r="D873" s="92"/>
      <c r="E873" s="92"/>
      <c r="F873" s="92"/>
      <c r="G873" s="81"/>
      <c r="H873" s="81"/>
      <c r="I873" s="82"/>
      <c r="J873" s="82"/>
      <c r="K873" s="90"/>
      <c r="L873" s="90"/>
    </row>
    <row r="874" spans="1:12" s="133" customFormat="1" ht="12.75">
      <c r="A874" s="78">
        <v>847</v>
      </c>
      <c r="B874" s="294"/>
      <c r="C874" s="295"/>
      <c r="D874" s="92"/>
      <c r="E874" s="92"/>
      <c r="F874" s="92"/>
      <c r="G874" s="81"/>
      <c r="H874" s="81"/>
      <c r="I874" s="82"/>
      <c r="J874" s="82"/>
      <c r="K874" s="90"/>
      <c r="L874" s="90"/>
    </row>
    <row r="875" spans="1:12" s="133" customFormat="1" ht="12.75">
      <c r="A875" s="78">
        <v>848</v>
      </c>
      <c r="B875" s="294"/>
      <c r="C875" s="295"/>
      <c r="D875" s="92"/>
      <c r="E875" s="92"/>
      <c r="F875" s="92"/>
      <c r="G875" s="81"/>
      <c r="H875" s="81"/>
      <c r="I875" s="82"/>
      <c r="J875" s="82"/>
      <c r="K875" s="90"/>
      <c r="L875" s="90"/>
    </row>
    <row r="876" spans="1:12" s="133" customFormat="1" ht="12.75">
      <c r="A876" s="78">
        <v>849</v>
      </c>
      <c r="B876" s="294"/>
      <c r="C876" s="295"/>
      <c r="D876" s="92"/>
      <c r="E876" s="92"/>
      <c r="F876" s="92"/>
      <c r="G876" s="81"/>
      <c r="H876" s="81"/>
      <c r="I876" s="82"/>
      <c r="J876" s="82"/>
      <c r="K876" s="90"/>
      <c r="L876" s="90"/>
    </row>
    <row r="877" spans="1:12" s="133" customFormat="1" ht="12.75">
      <c r="A877" s="78">
        <v>850</v>
      </c>
      <c r="B877" s="294"/>
      <c r="C877" s="295"/>
      <c r="D877" s="92"/>
      <c r="E877" s="92"/>
      <c r="F877" s="92"/>
      <c r="G877" s="81"/>
      <c r="H877" s="81"/>
      <c r="I877" s="82"/>
      <c r="J877" s="82"/>
      <c r="K877" s="90"/>
      <c r="L877" s="90"/>
    </row>
    <row r="878" spans="1:12" s="133" customFormat="1" ht="12.75">
      <c r="A878" s="78">
        <v>851</v>
      </c>
      <c r="B878" s="294"/>
      <c r="C878" s="295"/>
      <c r="D878" s="92"/>
      <c r="E878" s="92"/>
      <c r="F878" s="92"/>
      <c r="G878" s="81"/>
      <c r="H878" s="81"/>
      <c r="I878" s="82"/>
      <c r="J878" s="82"/>
      <c r="K878" s="90"/>
      <c r="L878" s="90"/>
    </row>
    <row r="879" spans="1:12" s="133" customFormat="1" ht="12.75">
      <c r="A879" s="78">
        <v>852</v>
      </c>
      <c r="B879" s="294"/>
      <c r="C879" s="295"/>
      <c r="D879" s="92"/>
      <c r="E879" s="92"/>
      <c r="F879" s="92"/>
      <c r="G879" s="81"/>
      <c r="H879" s="81"/>
      <c r="I879" s="82"/>
      <c r="J879" s="82"/>
      <c r="K879" s="90"/>
      <c r="L879" s="90"/>
    </row>
    <row r="880" spans="1:12" s="133" customFormat="1" ht="12.75">
      <c r="A880" s="78">
        <v>853</v>
      </c>
      <c r="B880" s="294"/>
      <c r="C880" s="295"/>
      <c r="D880" s="92"/>
      <c r="E880" s="92"/>
      <c r="F880" s="92"/>
      <c r="G880" s="81"/>
      <c r="H880" s="81"/>
      <c r="I880" s="82"/>
      <c r="J880" s="82"/>
      <c r="K880" s="90"/>
      <c r="L880" s="90"/>
    </row>
    <row r="881" spans="1:12" s="133" customFormat="1" ht="12.75">
      <c r="A881" s="78">
        <v>854</v>
      </c>
      <c r="B881" s="294"/>
      <c r="C881" s="295"/>
      <c r="D881" s="92"/>
      <c r="E881" s="92"/>
      <c r="F881" s="92"/>
      <c r="G881" s="81"/>
      <c r="H881" s="81"/>
      <c r="I881" s="82"/>
      <c r="J881" s="82"/>
      <c r="K881" s="90"/>
      <c r="L881" s="90"/>
    </row>
    <row r="882" spans="1:12" s="133" customFormat="1" ht="12.75">
      <c r="A882" s="78">
        <v>855</v>
      </c>
      <c r="B882" s="294"/>
      <c r="C882" s="295"/>
      <c r="D882" s="92"/>
      <c r="E882" s="92"/>
      <c r="F882" s="92"/>
      <c r="G882" s="81"/>
      <c r="H882" s="81"/>
      <c r="I882" s="82"/>
      <c r="J882" s="82"/>
      <c r="K882" s="90"/>
      <c r="L882" s="90"/>
    </row>
    <row r="883" spans="1:12" s="133" customFormat="1" ht="12.75">
      <c r="A883" s="78">
        <v>856</v>
      </c>
      <c r="B883" s="294"/>
      <c r="C883" s="295"/>
      <c r="D883" s="92"/>
      <c r="E883" s="92"/>
      <c r="F883" s="92"/>
      <c r="G883" s="81"/>
      <c r="H883" s="81"/>
      <c r="I883" s="82"/>
      <c r="J883" s="82"/>
      <c r="K883" s="90"/>
      <c r="L883" s="90"/>
    </row>
    <row r="884" spans="1:12" s="133" customFormat="1" ht="12.75">
      <c r="A884" s="78">
        <v>857</v>
      </c>
      <c r="B884" s="294"/>
      <c r="C884" s="295"/>
      <c r="D884" s="92"/>
      <c r="E884" s="92"/>
      <c r="F884" s="92"/>
      <c r="G884" s="81"/>
      <c r="H884" s="81"/>
      <c r="I884" s="82"/>
      <c r="J884" s="82"/>
      <c r="K884" s="90"/>
      <c r="L884" s="90"/>
    </row>
    <row r="885" spans="1:12" s="133" customFormat="1" ht="12.75">
      <c r="A885" s="78">
        <v>858</v>
      </c>
      <c r="B885" s="294"/>
      <c r="C885" s="295"/>
      <c r="D885" s="92"/>
      <c r="E885" s="92"/>
      <c r="F885" s="92"/>
      <c r="G885" s="81"/>
      <c r="H885" s="81"/>
      <c r="I885" s="82"/>
      <c r="J885" s="82"/>
      <c r="K885" s="90"/>
      <c r="L885" s="90"/>
    </row>
    <row r="886" spans="1:12" s="133" customFormat="1" ht="12.75">
      <c r="A886" s="78">
        <v>859</v>
      </c>
      <c r="B886" s="294"/>
      <c r="C886" s="295"/>
      <c r="D886" s="92"/>
      <c r="E886" s="92"/>
      <c r="F886" s="92"/>
      <c r="G886" s="81"/>
      <c r="H886" s="81"/>
      <c r="I886" s="82"/>
      <c r="J886" s="82"/>
      <c r="K886" s="90"/>
      <c r="L886" s="90"/>
    </row>
    <row r="887" spans="1:12" s="133" customFormat="1" ht="12.75">
      <c r="A887" s="78">
        <v>860</v>
      </c>
      <c r="B887" s="294"/>
      <c r="C887" s="295"/>
      <c r="D887" s="92"/>
      <c r="E887" s="92"/>
      <c r="F887" s="92"/>
      <c r="G887" s="81"/>
      <c r="H887" s="81"/>
      <c r="I887" s="82"/>
      <c r="J887" s="82"/>
      <c r="K887" s="90"/>
      <c r="L887" s="90"/>
    </row>
    <row r="888" spans="1:12" s="133" customFormat="1" ht="12.75">
      <c r="A888" s="78">
        <v>861</v>
      </c>
      <c r="B888" s="294"/>
      <c r="C888" s="295"/>
      <c r="D888" s="92"/>
      <c r="E888" s="92"/>
      <c r="F888" s="92"/>
      <c r="G888" s="81"/>
      <c r="H888" s="81"/>
      <c r="I888" s="82"/>
      <c r="J888" s="82"/>
      <c r="K888" s="90"/>
      <c r="L888" s="90"/>
    </row>
    <row r="889" spans="1:12" s="133" customFormat="1" ht="12.75">
      <c r="A889" s="78">
        <v>862</v>
      </c>
      <c r="B889" s="294"/>
      <c r="C889" s="295"/>
      <c r="D889" s="92"/>
      <c r="E889" s="92"/>
      <c r="F889" s="92"/>
      <c r="G889" s="81"/>
      <c r="H889" s="81"/>
      <c r="I889" s="82"/>
      <c r="J889" s="82"/>
      <c r="K889" s="90"/>
      <c r="L889" s="90"/>
    </row>
    <row r="890" spans="1:12" s="133" customFormat="1" ht="12.75">
      <c r="A890" s="78">
        <v>863</v>
      </c>
      <c r="B890" s="294"/>
      <c r="C890" s="295"/>
      <c r="D890" s="92"/>
      <c r="E890" s="92"/>
      <c r="F890" s="92"/>
      <c r="G890" s="81"/>
      <c r="H890" s="81"/>
      <c r="I890" s="82"/>
      <c r="J890" s="82"/>
      <c r="K890" s="90"/>
      <c r="L890" s="90"/>
    </row>
    <row r="891" spans="1:12" s="133" customFormat="1" ht="12.75">
      <c r="A891" s="78">
        <v>864</v>
      </c>
      <c r="B891" s="294"/>
      <c r="C891" s="295"/>
      <c r="D891" s="92"/>
      <c r="E891" s="92"/>
      <c r="F891" s="92"/>
      <c r="G891" s="81"/>
      <c r="H891" s="81"/>
      <c r="I891" s="82"/>
      <c r="J891" s="82"/>
      <c r="K891" s="90"/>
      <c r="L891" s="90"/>
    </row>
    <row r="892" spans="1:12" s="133" customFormat="1" ht="12.75">
      <c r="A892" s="78">
        <v>865</v>
      </c>
      <c r="B892" s="294"/>
      <c r="C892" s="295"/>
      <c r="D892" s="92"/>
      <c r="E892" s="92"/>
      <c r="F892" s="92"/>
      <c r="G892" s="81"/>
      <c r="H892" s="81"/>
      <c r="I892" s="82"/>
      <c r="J892" s="82"/>
      <c r="K892" s="90"/>
      <c r="L892" s="90"/>
    </row>
    <row r="893" spans="1:12" s="133" customFormat="1" ht="12.75">
      <c r="A893" s="78">
        <v>866</v>
      </c>
      <c r="B893" s="294"/>
      <c r="C893" s="295"/>
      <c r="D893" s="92"/>
      <c r="E893" s="92"/>
      <c r="F893" s="92"/>
      <c r="G893" s="81"/>
      <c r="H893" s="81"/>
      <c r="I893" s="82"/>
      <c r="J893" s="82"/>
      <c r="K893" s="90"/>
      <c r="L893" s="90"/>
    </row>
    <row r="894" spans="1:12" s="133" customFormat="1" ht="12.75">
      <c r="A894" s="78">
        <v>867</v>
      </c>
      <c r="B894" s="294"/>
      <c r="C894" s="295"/>
      <c r="D894" s="92"/>
      <c r="E894" s="92"/>
      <c r="F894" s="92"/>
      <c r="G894" s="81"/>
      <c r="H894" s="81"/>
      <c r="I894" s="82"/>
      <c r="J894" s="82"/>
      <c r="K894" s="90"/>
      <c r="L894" s="90"/>
    </row>
    <row r="895" spans="1:12" s="133" customFormat="1" ht="12.75">
      <c r="A895" s="78">
        <v>868</v>
      </c>
      <c r="B895" s="294"/>
      <c r="C895" s="295"/>
      <c r="D895" s="92"/>
      <c r="E895" s="92"/>
      <c r="F895" s="92"/>
      <c r="G895" s="81"/>
      <c r="H895" s="81"/>
      <c r="I895" s="82"/>
      <c r="J895" s="82"/>
      <c r="K895" s="90"/>
      <c r="L895" s="90"/>
    </row>
    <row r="896" spans="1:12" s="133" customFormat="1" ht="12.75">
      <c r="A896" s="78">
        <v>869</v>
      </c>
      <c r="B896" s="294"/>
      <c r="C896" s="295"/>
      <c r="D896" s="92"/>
      <c r="E896" s="92"/>
      <c r="F896" s="92"/>
      <c r="G896" s="81"/>
      <c r="H896" s="81"/>
      <c r="I896" s="82"/>
      <c r="J896" s="82"/>
      <c r="K896" s="90"/>
      <c r="L896" s="90"/>
    </row>
    <row r="897" spans="1:12" s="133" customFormat="1" ht="12.75">
      <c r="A897" s="78">
        <v>870</v>
      </c>
      <c r="B897" s="294"/>
      <c r="C897" s="295"/>
      <c r="D897" s="92"/>
      <c r="E897" s="92"/>
      <c r="F897" s="92"/>
      <c r="G897" s="81"/>
      <c r="H897" s="81"/>
      <c r="I897" s="82"/>
      <c r="J897" s="82"/>
      <c r="K897" s="90"/>
      <c r="L897" s="90"/>
    </row>
    <row r="898" spans="1:12" s="133" customFormat="1" ht="12.75">
      <c r="A898" s="78">
        <v>871</v>
      </c>
      <c r="B898" s="294"/>
      <c r="C898" s="295"/>
      <c r="D898" s="92"/>
      <c r="E898" s="92"/>
      <c r="F898" s="92"/>
      <c r="G898" s="81"/>
      <c r="H898" s="81"/>
      <c r="I898" s="82"/>
      <c r="J898" s="82"/>
      <c r="K898" s="90"/>
      <c r="L898" s="90"/>
    </row>
    <row r="899" spans="1:12" s="133" customFormat="1" ht="12.75">
      <c r="A899" s="78">
        <v>872</v>
      </c>
      <c r="B899" s="294"/>
      <c r="C899" s="295"/>
      <c r="D899" s="92"/>
      <c r="E899" s="92"/>
      <c r="F899" s="92"/>
      <c r="G899" s="81"/>
      <c r="H899" s="81"/>
      <c r="I899" s="82"/>
      <c r="J899" s="82"/>
      <c r="K899" s="90"/>
      <c r="L899" s="90"/>
    </row>
    <row r="900" spans="1:12" s="133" customFormat="1" ht="12.75">
      <c r="A900" s="78">
        <v>873</v>
      </c>
      <c r="B900" s="294"/>
      <c r="C900" s="295"/>
      <c r="D900" s="92"/>
      <c r="E900" s="92"/>
      <c r="F900" s="92"/>
      <c r="G900" s="81"/>
      <c r="H900" s="81"/>
      <c r="I900" s="82"/>
      <c r="J900" s="82"/>
      <c r="K900" s="90"/>
      <c r="L900" s="90"/>
    </row>
    <row r="901" spans="1:12" s="133" customFormat="1" ht="12.75">
      <c r="A901" s="78">
        <v>874</v>
      </c>
      <c r="B901" s="294"/>
      <c r="C901" s="295"/>
      <c r="D901" s="92"/>
      <c r="E901" s="92"/>
      <c r="F901" s="92"/>
      <c r="G901" s="81"/>
      <c r="H901" s="81"/>
      <c r="I901" s="82"/>
      <c r="J901" s="82"/>
      <c r="K901" s="90"/>
      <c r="L901" s="90"/>
    </row>
    <row r="902" spans="1:12" s="133" customFormat="1" ht="12.75">
      <c r="A902" s="78">
        <v>875</v>
      </c>
      <c r="B902" s="294"/>
      <c r="C902" s="295"/>
      <c r="D902" s="92"/>
      <c r="E902" s="92"/>
      <c r="F902" s="92"/>
      <c r="G902" s="81"/>
      <c r="H902" s="81"/>
      <c r="I902" s="82"/>
      <c r="J902" s="82"/>
      <c r="K902" s="90"/>
      <c r="L902" s="90"/>
    </row>
    <row r="903" spans="1:12" s="133" customFormat="1" ht="12.75">
      <c r="A903" s="78">
        <v>876</v>
      </c>
      <c r="B903" s="294"/>
      <c r="C903" s="295"/>
      <c r="D903" s="92"/>
      <c r="E903" s="92"/>
      <c r="F903" s="92"/>
      <c r="G903" s="81"/>
      <c r="H903" s="81"/>
      <c r="I903" s="82"/>
      <c r="J903" s="82"/>
      <c r="K903" s="90"/>
      <c r="L903" s="90"/>
    </row>
    <row r="904" spans="1:12" s="133" customFormat="1" ht="12.75">
      <c r="A904" s="78">
        <v>877</v>
      </c>
      <c r="B904" s="294"/>
      <c r="C904" s="295"/>
      <c r="D904" s="92"/>
      <c r="E904" s="92"/>
      <c r="F904" s="92"/>
      <c r="G904" s="81"/>
      <c r="H904" s="81"/>
      <c r="I904" s="82"/>
      <c r="J904" s="82"/>
      <c r="K904" s="90"/>
      <c r="L904" s="90"/>
    </row>
    <row r="905" spans="1:12" s="133" customFormat="1" ht="12.75">
      <c r="A905" s="78">
        <v>878</v>
      </c>
      <c r="B905" s="294"/>
      <c r="C905" s="295"/>
      <c r="D905" s="92"/>
      <c r="E905" s="92"/>
      <c r="F905" s="92"/>
      <c r="G905" s="81"/>
      <c r="H905" s="81"/>
      <c r="I905" s="82"/>
      <c r="J905" s="82"/>
      <c r="K905" s="90"/>
      <c r="L905" s="90"/>
    </row>
    <row r="906" spans="1:12" s="133" customFormat="1" ht="12.75">
      <c r="A906" s="78">
        <v>879</v>
      </c>
      <c r="B906" s="294"/>
      <c r="C906" s="295"/>
      <c r="D906" s="92"/>
      <c r="E906" s="92"/>
      <c r="F906" s="92"/>
      <c r="G906" s="81"/>
      <c r="H906" s="81"/>
      <c r="I906" s="82"/>
      <c r="J906" s="82"/>
      <c r="K906" s="90"/>
      <c r="L906" s="90"/>
    </row>
    <row r="907" spans="1:12" s="133" customFormat="1" ht="12.75">
      <c r="A907" s="78">
        <v>880</v>
      </c>
      <c r="B907" s="294"/>
      <c r="C907" s="295"/>
      <c r="D907" s="92"/>
      <c r="E907" s="92"/>
      <c r="F907" s="92"/>
      <c r="G907" s="81"/>
      <c r="H907" s="81"/>
      <c r="I907" s="82"/>
      <c r="J907" s="82"/>
      <c r="K907" s="90"/>
      <c r="L907" s="90"/>
    </row>
    <row r="908" spans="1:12" s="133" customFormat="1" ht="12.75">
      <c r="A908" s="78">
        <v>881</v>
      </c>
      <c r="B908" s="294"/>
      <c r="C908" s="295"/>
      <c r="D908" s="92"/>
      <c r="E908" s="92"/>
      <c r="F908" s="92"/>
      <c r="G908" s="81"/>
      <c r="H908" s="81"/>
      <c r="I908" s="82"/>
      <c r="J908" s="82"/>
      <c r="K908" s="90"/>
      <c r="L908" s="90"/>
    </row>
    <row r="909" spans="1:12" s="133" customFormat="1" ht="12.75">
      <c r="A909" s="78">
        <v>882</v>
      </c>
      <c r="B909" s="294"/>
      <c r="C909" s="295"/>
      <c r="D909" s="92"/>
      <c r="E909" s="92"/>
      <c r="F909" s="92"/>
      <c r="G909" s="81"/>
      <c r="H909" s="81"/>
      <c r="I909" s="82"/>
      <c r="J909" s="82"/>
      <c r="K909" s="90"/>
      <c r="L909" s="90"/>
    </row>
    <row r="910" spans="1:12" s="133" customFormat="1" ht="12.75">
      <c r="A910" s="78">
        <v>883</v>
      </c>
      <c r="B910" s="294"/>
      <c r="C910" s="295"/>
      <c r="D910" s="92"/>
      <c r="E910" s="92"/>
      <c r="F910" s="92"/>
      <c r="G910" s="81"/>
      <c r="H910" s="81"/>
      <c r="I910" s="82"/>
      <c r="J910" s="82"/>
      <c r="K910" s="90"/>
      <c r="L910" s="90"/>
    </row>
    <row r="911" spans="1:12" s="133" customFormat="1" ht="12.75">
      <c r="A911" s="78">
        <v>884</v>
      </c>
      <c r="B911" s="294"/>
      <c r="C911" s="295"/>
      <c r="D911" s="92"/>
      <c r="E911" s="92"/>
      <c r="F911" s="92"/>
      <c r="G911" s="81"/>
      <c r="H911" s="81"/>
      <c r="I911" s="82"/>
      <c r="J911" s="82"/>
      <c r="K911" s="90"/>
      <c r="L911" s="90"/>
    </row>
    <row r="912" spans="1:12" s="133" customFormat="1" ht="12.75">
      <c r="A912" s="78">
        <v>885</v>
      </c>
      <c r="B912" s="294"/>
      <c r="C912" s="295"/>
      <c r="D912" s="92"/>
      <c r="E912" s="92"/>
      <c r="F912" s="92"/>
      <c r="G912" s="81"/>
      <c r="H912" s="81"/>
      <c r="I912" s="82"/>
      <c r="J912" s="82"/>
      <c r="K912" s="90"/>
      <c r="L912" s="90"/>
    </row>
    <row r="913" spans="1:12" s="133" customFormat="1" ht="12.75">
      <c r="A913" s="78">
        <v>886</v>
      </c>
      <c r="B913" s="294"/>
      <c r="C913" s="295"/>
      <c r="D913" s="92"/>
      <c r="E913" s="92"/>
      <c r="F913" s="92"/>
      <c r="G913" s="81"/>
      <c r="H913" s="81"/>
      <c r="I913" s="82"/>
      <c r="J913" s="82"/>
      <c r="K913" s="90"/>
      <c r="L913" s="90"/>
    </row>
    <row r="914" spans="1:12" s="133" customFormat="1" ht="12.75">
      <c r="A914" s="78">
        <v>887</v>
      </c>
      <c r="B914" s="294"/>
      <c r="C914" s="295"/>
      <c r="D914" s="92"/>
      <c r="E914" s="92"/>
      <c r="F914" s="92"/>
      <c r="G914" s="81"/>
      <c r="H914" s="81"/>
      <c r="I914" s="82"/>
      <c r="J914" s="82"/>
      <c r="K914" s="90"/>
      <c r="L914" s="90"/>
    </row>
    <row r="915" spans="1:12" s="133" customFormat="1" ht="12.75">
      <c r="A915" s="78">
        <v>888</v>
      </c>
      <c r="B915" s="294"/>
      <c r="C915" s="295"/>
      <c r="D915" s="92"/>
      <c r="E915" s="92"/>
      <c r="F915" s="92"/>
      <c r="G915" s="81"/>
      <c r="H915" s="81"/>
      <c r="I915" s="82"/>
      <c r="J915" s="82"/>
      <c r="K915" s="90"/>
      <c r="L915" s="90"/>
    </row>
    <row r="916" spans="1:12" s="133" customFormat="1" ht="12.75">
      <c r="A916" s="78">
        <v>889</v>
      </c>
      <c r="B916" s="294"/>
      <c r="C916" s="295"/>
      <c r="D916" s="92"/>
      <c r="E916" s="92"/>
      <c r="F916" s="92"/>
      <c r="G916" s="81"/>
      <c r="H916" s="81"/>
      <c r="I916" s="82"/>
      <c r="J916" s="82"/>
      <c r="K916" s="90"/>
      <c r="L916" s="90"/>
    </row>
    <row r="917" spans="1:12" s="133" customFormat="1" ht="12.75">
      <c r="A917" s="78">
        <v>890</v>
      </c>
      <c r="B917" s="294"/>
      <c r="C917" s="295"/>
      <c r="D917" s="92"/>
      <c r="E917" s="92"/>
      <c r="F917" s="92"/>
      <c r="G917" s="81"/>
      <c r="H917" s="81"/>
      <c r="I917" s="82"/>
      <c r="J917" s="82"/>
      <c r="K917" s="90"/>
      <c r="L917" s="90"/>
    </row>
    <row r="918" spans="1:12" s="133" customFormat="1" ht="12.75">
      <c r="A918" s="78">
        <v>891</v>
      </c>
      <c r="B918" s="294"/>
      <c r="C918" s="295"/>
      <c r="D918" s="92"/>
      <c r="E918" s="92"/>
      <c r="F918" s="92"/>
      <c r="G918" s="81"/>
      <c r="H918" s="81"/>
      <c r="I918" s="82"/>
      <c r="J918" s="82"/>
      <c r="K918" s="90"/>
      <c r="L918" s="90"/>
    </row>
    <row r="919" spans="1:12" s="133" customFormat="1" ht="12.75">
      <c r="A919" s="78">
        <v>892</v>
      </c>
      <c r="B919" s="294"/>
      <c r="C919" s="295"/>
      <c r="D919" s="92"/>
      <c r="E919" s="92"/>
      <c r="F919" s="92"/>
      <c r="G919" s="81"/>
      <c r="H919" s="81"/>
      <c r="I919" s="82"/>
      <c r="J919" s="82"/>
      <c r="K919" s="90"/>
      <c r="L919" s="90"/>
    </row>
    <row r="920" spans="1:12" s="133" customFormat="1" ht="12.75">
      <c r="A920" s="78">
        <v>893</v>
      </c>
      <c r="B920" s="294"/>
      <c r="C920" s="295"/>
      <c r="D920" s="92"/>
      <c r="E920" s="92"/>
      <c r="F920" s="92"/>
      <c r="G920" s="81"/>
      <c r="H920" s="81"/>
      <c r="I920" s="82"/>
      <c r="J920" s="82"/>
      <c r="K920" s="90"/>
      <c r="L920" s="90"/>
    </row>
    <row r="921" spans="1:12" s="133" customFormat="1" ht="12.75">
      <c r="A921" s="78">
        <v>894</v>
      </c>
      <c r="B921" s="294"/>
      <c r="C921" s="295"/>
      <c r="D921" s="92"/>
      <c r="E921" s="92"/>
      <c r="F921" s="92"/>
      <c r="G921" s="81"/>
      <c r="H921" s="81"/>
      <c r="I921" s="82"/>
      <c r="J921" s="82"/>
      <c r="K921" s="90"/>
      <c r="L921" s="90"/>
    </row>
    <row r="922" spans="1:12" s="133" customFormat="1" ht="12.75">
      <c r="A922" s="78">
        <v>895</v>
      </c>
      <c r="B922" s="294"/>
      <c r="C922" s="295"/>
      <c r="D922" s="92"/>
      <c r="E922" s="92"/>
      <c r="F922" s="92"/>
      <c r="G922" s="81"/>
      <c r="H922" s="81"/>
      <c r="I922" s="82"/>
      <c r="J922" s="82"/>
      <c r="K922" s="90"/>
      <c r="L922" s="90"/>
    </row>
    <row r="923" spans="1:12" s="133" customFormat="1" ht="12.75">
      <c r="A923" s="78">
        <v>896</v>
      </c>
      <c r="B923" s="294"/>
      <c r="C923" s="295"/>
      <c r="D923" s="92"/>
      <c r="E923" s="92"/>
      <c r="F923" s="92"/>
      <c r="G923" s="81"/>
      <c r="H923" s="81"/>
      <c r="I923" s="82"/>
      <c r="J923" s="82"/>
      <c r="K923" s="90"/>
      <c r="L923" s="90"/>
    </row>
    <row r="924" spans="1:12" s="133" customFormat="1" ht="12.75">
      <c r="A924" s="78">
        <v>897</v>
      </c>
      <c r="B924" s="294"/>
      <c r="C924" s="295"/>
      <c r="D924" s="92"/>
      <c r="E924" s="92"/>
      <c r="F924" s="92"/>
      <c r="G924" s="81"/>
      <c r="H924" s="81"/>
      <c r="I924" s="82"/>
      <c r="J924" s="82"/>
      <c r="K924" s="90"/>
      <c r="L924" s="90"/>
    </row>
    <row r="925" spans="1:12" s="133" customFormat="1" ht="12.75">
      <c r="A925" s="78">
        <v>898</v>
      </c>
      <c r="B925" s="294"/>
      <c r="C925" s="295"/>
      <c r="D925" s="92"/>
      <c r="E925" s="92"/>
      <c r="F925" s="92"/>
      <c r="G925" s="81"/>
      <c r="H925" s="81"/>
      <c r="I925" s="82"/>
      <c r="J925" s="82"/>
      <c r="K925" s="90"/>
      <c r="L925" s="90"/>
    </row>
    <row r="926" spans="1:12" s="133" customFormat="1" ht="12.75">
      <c r="A926" s="78">
        <v>899</v>
      </c>
      <c r="B926" s="294"/>
      <c r="C926" s="295"/>
      <c r="D926" s="92"/>
      <c r="E926" s="92"/>
      <c r="F926" s="92"/>
      <c r="G926" s="81"/>
      <c r="H926" s="81"/>
      <c r="I926" s="82"/>
      <c r="J926" s="82"/>
      <c r="K926" s="90"/>
      <c r="L926" s="90"/>
    </row>
    <row r="927" spans="1:12" s="133" customFormat="1" ht="12.75">
      <c r="A927" s="78">
        <v>900</v>
      </c>
      <c r="B927" s="294"/>
      <c r="C927" s="295"/>
      <c r="D927" s="92"/>
      <c r="E927" s="92"/>
      <c r="F927" s="92"/>
      <c r="G927" s="81"/>
      <c r="H927" s="81"/>
      <c r="I927" s="82"/>
      <c r="J927" s="82"/>
      <c r="K927" s="90"/>
      <c r="L927" s="90"/>
    </row>
    <row r="928" spans="1:12" s="133" customFormat="1" ht="12.75">
      <c r="A928" s="78">
        <v>901</v>
      </c>
      <c r="B928" s="294"/>
      <c r="C928" s="295"/>
      <c r="D928" s="92"/>
      <c r="E928" s="92"/>
      <c r="F928" s="92"/>
      <c r="G928" s="81"/>
      <c r="H928" s="81"/>
      <c r="I928" s="82"/>
      <c r="J928" s="82"/>
      <c r="K928" s="90"/>
      <c r="L928" s="90"/>
    </row>
    <row r="929" spans="1:12" s="133" customFormat="1" ht="12.75">
      <c r="A929" s="78">
        <v>902</v>
      </c>
      <c r="B929" s="294"/>
      <c r="C929" s="295"/>
      <c r="D929" s="92"/>
      <c r="E929" s="92"/>
      <c r="F929" s="92"/>
      <c r="G929" s="81"/>
      <c r="H929" s="81"/>
      <c r="I929" s="82"/>
      <c r="J929" s="82"/>
      <c r="K929" s="90"/>
      <c r="L929" s="90"/>
    </row>
    <row r="930" spans="1:12" s="133" customFormat="1" ht="12.75">
      <c r="A930" s="78">
        <v>903</v>
      </c>
      <c r="B930" s="294"/>
      <c r="C930" s="295"/>
      <c r="D930" s="92"/>
      <c r="E930" s="92"/>
      <c r="F930" s="92"/>
      <c r="G930" s="81"/>
      <c r="H930" s="81"/>
      <c r="I930" s="82"/>
      <c r="J930" s="82"/>
      <c r="K930" s="90"/>
      <c r="L930" s="90"/>
    </row>
    <row r="931" spans="1:12" s="133" customFormat="1" ht="12.75">
      <c r="A931" s="78">
        <v>904</v>
      </c>
      <c r="B931" s="294"/>
      <c r="C931" s="295"/>
      <c r="D931" s="92"/>
      <c r="E931" s="92"/>
      <c r="F931" s="92"/>
      <c r="G931" s="81"/>
      <c r="H931" s="81"/>
      <c r="I931" s="82"/>
      <c r="J931" s="82"/>
      <c r="K931" s="90"/>
      <c r="L931" s="90"/>
    </row>
    <row r="932" spans="1:12" s="133" customFormat="1" ht="12.75">
      <c r="A932" s="78">
        <v>905</v>
      </c>
      <c r="B932" s="294"/>
      <c r="C932" s="295"/>
      <c r="D932" s="92"/>
      <c r="E932" s="92"/>
      <c r="F932" s="92"/>
      <c r="G932" s="81"/>
      <c r="H932" s="81"/>
      <c r="I932" s="82"/>
      <c r="J932" s="82"/>
      <c r="K932" s="90"/>
      <c r="L932" s="90"/>
    </row>
    <row r="933" spans="1:12" s="133" customFormat="1" ht="12.75">
      <c r="A933" s="78">
        <v>906</v>
      </c>
      <c r="B933" s="294"/>
      <c r="C933" s="295"/>
      <c r="D933" s="92"/>
      <c r="E933" s="92"/>
      <c r="F933" s="92"/>
      <c r="G933" s="81"/>
      <c r="H933" s="81"/>
      <c r="I933" s="82"/>
      <c r="J933" s="82"/>
      <c r="K933" s="90"/>
      <c r="L933" s="90"/>
    </row>
    <row r="934" spans="1:12" s="133" customFormat="1" ht="12.75">
      <c r="A934" s="78">
        <v>907</v>
      </c>
      <c r="B934" s="294"/>
      <c r="C934" s="295"/>
      <c r="D934" s="92"/>
      <c r="E934" s="92"/>
      <c r="F934" s="92"/>
      <c r="G934" s="81"/>
      <c r="H934" s="81"/>
      <c r="I934" s="82"/>
      <c r="J934" s="82"/>
      <c r="K934" s="90"/>
      <c r="L934" s="90"/>
    </row>
    <row r="935" spans="1:12" s="133" customFormat="1" ht="12.75">
      <c r="A935" s="78">
        <v>908</v>
      </c>
      <c r="B935" s="294"/>
      <c r="C935" s="295"/>
      <c r="D935" s="92"/>
      <c r="E935" s="92"/>
      <c r="F935" s="92"/>
      <c r="G935" s="81"/>
      <c r="H935" s="81"/>
      <c r="I935" s="82"/>
      <c r="J935" s="82"/>
      <c r="K935" s="90"/>
      <c r="L935" s="90"/>
    </row>
    <row r="936" spans="1:12" s="133" customFormat="1" ht="12.75">
      <c r="A936" s="78">
        <v>909</v>
      </c>
      <c r="B936" s="294"/>
      <c r="C936" s="295"/>
      <c r="D936" s="92"/>
      <c r="E936" s="92"/>
      <c r="F936" s="92"/>
      <c r="G936" s="81"/>
      <c r="H936" s="81"/>
      <c r="I936" s="82"/>
      <c r="J936" s="82"/>
      <c r="K936" s="90"/>
      <c r="L936" s="90"/>
    </row>
    <row r="937" spans="1:12" s="133" customFormat="1" ht="12.75">
      <c r="A937" s="78">
        <v>910</v>
      </c>
      <c r="B937" s="294"/>
      <c r="C937" s="295"/>
      <c r="D937" s="92"/>
      <c r="E937" s="92"/>
      <c r="F937" s="92"/>
      <c r="G937" s="81"/>
      <c r="H937" s="81"/>
      <c r="I937" s="82"/>
      <c r="J937" s="82"/>
      <c r="K937" s="90"/>
      <c r="L937" s="90"/>
    </row>
    <row r="938" spans="1:12" s="133" customFormat="1" ht="12.75">
      <c r="A938" s="78">
        <v>911</v>
      </c>
      <c r="B938" s="294"/>
      <c r="C938" s="295"/>
      <c r="D938" s="92"/>
      <c r="E938" s="92"/>
      <c r="F938" s="92"/>
      <c r="G938" s="81"/>
      <c r="H938" s="81"/>
      <c r="I938" s="82"/>
      <c r="J938" s="82"/>
      <c r="K938" s="90"/>
      <c r="L938" s="90"/>
    </row>
    <row r="939" spans="1:12" s="133" customFormat="1" ht="12.75">
      <c r="A939" s="78">
        <v>912</v>
      </c>
      <c r="B939" s="294"/>
      <c r="C939" s="295"/>
      <c r="D939" s="92"/>
      <c r="E939" s="92"/>
      <c r="F939" s="92"/>
      <c r="G939" s="81"/>
      <c r="H939" s="81"/>
      <c r="I939" s="82"/>
      <c r="J939" s="82"/>
      <c r="K939" s="90"/>
      <c r="L939" s="90"/>
    </row>
    <row r="940" spans="1:12" s="133" customFormat="1" ht="12.75">
      <c r="A940" s="78">
        <v>913</v>
      </c>
      <c r="B940" s="294"/>
      <c r="C940" s="295"/>
      <c r="D940" s="92"/>
      <c r="E940" s="92"/>
      <c r="F940" s="92"/>
      <c r="G940" s="81"/>
      <c r="H940" s="81"/>
      <c r="I940" s="82"/>
      <c r="J940" s="82"/>
      <c r="K940" s="90"/>
      <c r="L940" s="90"/>
    </row>
    <row r="941" spans="1:12" s="133" customFormat="1" ht="12.75">
      <c r="A941" s="78">
        <v>914</v>
      </c>
      <c r="B941" s="294"/>
      <c r="C941" s="295"/>
      <c r="D941" s="92"/>
      <c r="E941" s="92"/>
      <c r="F941" s="92"/>
      <c r="G941" s="81"/>
      <c r="H941" s="81"/>
      <c r="I941" s="82"/>
      <c r="J941" s="82"/>
      <c r="K941" s="90"/>
      <c r="L941" s="90"/>
    </row>
    <row r="942" spans="1:12" s="133" customFormat="1" ht="12.75">
      <c r="A942" s="78">
        <v>915</v>
      </c>
      <c r="B942" s="294"/>
      <c r="C942" s="295"/>
      <c r="D942" s="92"/>
      <c r="E942" s="92"/>
      <c r="F942" s="92"/>
      <c r="G942" s="81"/>
      <c r="H942" s="81"/>
      <c r="I942" s="82"/>
      <c r="J942" s="82"/>
      <c r="K942" s="90"/>
      <c r="L942" s="90"/>
    </row>
    <row r="943" spans="1:12" s="133" customFormat="1" ht="12.75">
      <c r="A943" s="78">
        <v>916</v>
      </c>
      <c r="B943" s="294"/>
      <c r="C943" s="295"/>
      <c r="D943" s="92"/>
      <c r="E943" s="92"/>
      <c r="F943" s="92"/>
      <c r="G943" s="81"/>
      <c r="H943" s="81"/>
      <c r="I943" s="82"/>
      <c r="J943" s="82"/>
      <c r="K943" s="90"/>
      <c r="L943" s="90"/>
    </row>
    <row r="944" spans="1:12" s="133" customFormat="1" ht="12.75">
      <c r="A944" s="78">
        <v>917</v>
      </c>
      <c r="B944" s="294"/>
      <c r="C944" s="295"/>
      <c r="D944" s="92"/>
      <c r="E944" s="92"/>
      <c r="F944" s="92"/>
      <c r="G944" s="81"/>
      <c r="H944" s="81"/>
      <c r="I944" s="82"/>
      <c r="J944" s="82"/>
      <c r="K944" s="90"/>
      <c r="L944" s="90"/>
    </row>
    <row r="945" spans="1:12" s="133" customFormat="1" ht="12.75">
      <c r="A945" s="78">
        <v>918</v>
      </c>
      <c r="B945" s="294"/>
      <c r="C945" s="295"/>
      <c r="D945" s="92"/>
      <c r="E945" s="92"/>
      <c r="F945" s="92"/>
      <c r="G945" s="81"/>
      <c r="H945" s="81"/>
      <c r="I945" s="82"/>
      <c r="J945" s="82"/>
      <c r="K945" s="90"/>
      <c r="L945" s="90"/>
    </row>
    <row r="946" spans="1:12" s="133" customFormat="1" ht="12.75">
      <c r="A946" s="78">
        <v>919</v>
      </c>
      <c r="B946" s="294"/>
      <c r="C946" s="295"/>
      <c r="D946" s="92"/>
      <c r="E946" s="92"/>
      <c r="F946" s="92"/>
      <c r="G946" s="81"/>
      <c r="H946" s="81"/>
      <c r="I946" s="82"/>
      <c r="J946" s="82"/>
      <c r="K946" s="90"/>
      <c r="L946" s="90"/>
    </row>
    <row r="947" spans="1:12" s="133" customFormat="1" ht="12.75">
      <c r="A947" s="78">
        <v>920</v>
      </c>
      <c r="B947" s="294"/>
      <c r="C947" s="295"/>
      <c r="D947" s="92"/>
      <c r="E947" s="92"/>
      <c r="F947" s="92"/>
      <c r="G947" s="81"/>
      <c r="H947" s="81"/>
      <c r="I947" s="82"/>
      <c r="J947" s="82"/>
      <c r="K947" s="90"/>
      <c r="L947" s="90"/>
    </row>
    <row r="948" spans="1:12" s="133" customFormat="1" ht="12.75">
      <c r="A948" s="78">
        <v>921</v>
      </c>
      <c r="B948" s="294"/>
      <c r="C948" s="295"/>
      <c r="D948" s="92"/>
      <c r="E948" s="92"/>
      <c r="F948" s="92"/>
      <c r="G948" s="81"/>
      <c r="H948" s="81"/>
      <c r="I948" s="82"/>
      <c r="J948" s="82"/>
      <c r="K948" s="90"/>
      <c r="L948" s="90"/>
    </row>
    <row r="949" spans="1:12" s="133" customFormat="1" ht="12.75">
      <c r="A949" s="78">
        <v>922</v>
      </c>
      <c r="B949" s="294"/>
      <c r="C949" s="295"/>
      <c r="D949" s="92"/>
      <c r="E949" s="92"/>
      <c r="F949" s="92"/>
      <c r="G949" s="81"/>
      <c r="H949" s="81"/>
      <c r="I949" s="82"/>
      <c r="J949" s="82"/>
      <c r="K949" s="90"/>
      <c r="L949" s="90"/>
    </row>
    <row r="950" spans="1:12" s="133" customFormat="1" ht="12.75">
      <c r="A950" s="78">
        <v>923</v>
      </c>
      <c r="B950" s="294"/>
      <c r="C950" s="295"/>
      <c r="D950" s="92"/>
      <c r="E950" s="92"/>
      <c r="F950" s="92"/>
      <c r="G950" s="81"/>
      <c r="H950" s="81"/>
      <c r="I950" s="82"/>
      <c r="J950" s="82"/>
      <c r="K950" s="90"/>
      <c r="L950" s="90"/>
    </row>
    <row r="951" spans="1:12" s="133" customFormat="1" ht="12.75">
      <c r="A951" s="78">
        <v>924</v>
      </c>
      <c r="B951" s="294"/>
      <c r="C951" s="295"/>
      <c r="D951" s="92"/>
      <c r="E951" s="92"/>
      <c r="F951" s="92"/>
      <c r="G951" s="81"/>
      <c r="H951" s="81"/>
      <c r="I951" s="82"/>
      <c r="J951" s="82"/>
      <c r="K951" s="90"/>
      <c r="L951" s="90"/>
    </row>
    <row r="952" spans="1:12" s="133" customFormat="1" ht="12.75">
      <c r="A952" s="78">
        <v>925</v>
      </c>
      <c r="B952" s="294"/>
      <c r="C952" s="295"/>
      <c r="D952" s="92"/>
      <c r="E952" s="92"/>
      <c r="F952" s="92"/>
      <c r="G952" s="81"/>
      <c r="H952" s="81"/>
      <c r="I952" s="82"/>
      <c r="J952" s="82"/>
      <c r="K952" s="90"/>
      <c r="L952" s="90"/>
    </row>
    <row r="953" spans="1:12" s="133" customFormat="1" ht="12.75">
      <c r="A953" s="78">
        <v>926</v>
      </c>
      <c r="B953" s="294"/>
      <c r="C953" s="295"/>
      <c r="D953" s="92"/>
      <c r="E953" s="92"/>
      <c r="F953" s="92"/>
      <c r="G953" s="81"/>
      <c r="H953" s="81"/>
      <c r="I953" s="82"/>
      <c r="J953" s="82"/>
      <c r="K953" s="90"/>
      <c r="L953" s="90"/>
    </row>
    <row r="954" spans="1:12" s="133" customFormat="1" ht="12.75">
      <c r="A954" s="78">
        <v>927</v>
      </c>
      <c r="B954" s="294"/>
      <c r="C954" s="295"/>
      <c r="D954" s="92"/>
      <c r="E954" s="92"/>
      <c r="F954" s="92"/>
      <c r="G954" s="81"/>
      <c r="H954" s="81"/>
      <c r="I954" s="82"/>
      <c r="J954" s="82"/>
      <c r="K954" s="90"/>
      <c r="L954" s="90"/>
    </row>
    <row r="955" spans="1:12" s="133" customFormat="1" ht="12.75">
      <c r="A955" s="78">
        <v>928</v>
      </c>
      <c r="B955" s="294"/>
      <c r="C955" s="295"/>
      <c r="D955" s="92"/>
      <c r="E955" s="92"/>
      <c r="F955" s="92"/>
      <c r="G955" s="81"/>
      <c r="H955" s="81"/>
      <c r="I955" s="82"/>
      <c r="J955" s="82"/>
      <c r="K955" s="90"/>
      <c r="L955" s="90"/>
    </row>
    <row r="956" spans="1:12" s="133" customFormat="1" ht="12.75">
      <c r="A956" s="78">
        <v>929</v>
      </c>
      <c r="B956" s="294"/>
      <c r="C956" s="295"/>
      <c r="D956" s="92"/>
      <c r="E956" s="92"/>
      <c r="F956" s="92"/>
      <c r="G956" s="81"/>
      <c r="H956" s="81"/>
      <c r="I956" s="82"/>
      <c r="J956" s="82"/>
      <c r="K956" s="90"/>
      <c r="L956" s="90"/>
    </row>
    <row r="957" spans="1:12" s="133" customFormat="1" ht="12.75">
      <c r="A957" s="78">
        <v>930</v>
      </c>
      <c r="B957" s="294"/>
      <c r="C957" s="295"/>
      <c r="D957" s="92"/>
      <c r="E957" s="92"/>
      <c r="F957" s="92"/>
      <c r="G957" s="81"/>
      <c r="H957" s="81"/>
      <c r="I957" s="82"/>
      <c r="J957" s="82"/>
      <c r="K957" s="90"/>
      <c r="L957" s="90"/>
    </row>
    <row r="958" spans="1:12" s="133" customFormat="1" ht="12.75">
      <c r="A958" s="78">
        <v>931</v>
      </c>
      <c r="B958" s="294"/>
      <c r="C958" s="295"/>
      <c r="D958" s="92"/>
      <c r="E958" s="92"/>
      <c r="F958" s="92"/>
      <c r="G958" s="81"/>
      <c r="H958" s="81"/>
      <c r="I958" s="82"/>
      <c r="J958" s="82"/>
      <c r="K958" s="90"/>
      <c r="L958" s="90"/>
    </row>
    <row r="959" spans="1:12" s="133" customFormat="1" ht="12.75">
      <c r="A959" s="78">
        <v>932</v>
      </c>
      <c r="B959" s="294"/>
      <c r="C959" s="295"/>
      <c r="D959" s="92"/>
      <c r="E959" s="92"/>
      <c r="F959" s="92"/>
      <c r="G959" s="81"/>
      <c r="H959" s="81"/>
      <c r="I959" s="82"/>
      <c r="J959" s="82"/>
      <c r="K959" s="90"/>
      <c r="L959" s="90"/>
    </row>
    <row r="960" spans="1:12" s="133" customFormat="1" ht="12.75">
      <c r="A960" s="78">
        <v>933</v>
      </c>
      <c r="B960" s="294"/>
      <c r="C960" s="295"/>
      <c r="D960" s="92"/>
      <c r="E960" s="92"/>
      <c r="F960" s="92"/>
      <c r="G960" s="81"/>
      <c r="H960" s="81"/>
      <c r="I960" s="82"/>
      <c r="J960" s="82"/>
      <c r="K960" s="90"/>
      <c r="L960" s="90"/>
    </row>
    <row r="961" spans="1:12" s="133" customFormat="1" ht="12.75">
      <c r="A961" s="78">
        <v>934</v>
      </c>
      <c r="B961" s="294"/>
      <c r="C961" s="295"/>
      <c r="D961" s="92"/>
      <c r="E961" s="92"/>
      <c r="F961" s="92"/>
      <c r="G961" s="81"/>
      <c r="H961" s="81"/>
      <c r="I961" s="82"/>
      <c r="J961" s="82"/>
      <c r="K961" s="90"/>
      <c r="L961" s="90"/>
    </row>
    <row r="962" spans="1:12" s="133" customFormat="1" ht="12.75">
      <c r="A962" s="78">
        <v>935</v>
      </c>
      <c r="B962" s="294"/>
      <c r="C962" s="295"/>
      <c r="D962" s="92"/>
      <c r="E962" s="92"/>
      <c r="F962" s="92"/>
      <c r="G962" s="81"/>
      <c r="H962" s="81"/>
      <c r="I962" s="82"/>
      <c r="J962" s="82"/>
      <c r="K962" s="90"/>
      <c r="L962" s="90"/>
    </row>
    <row r="963" spans="1:12" s="133" customFormat="1" ht="12.75">
      <c r="A963" s="78">
        <v>936</v>
      </c>
      <c r="B963" s="294"/>
      <c r="C963" s="295"/>
      <c r="D963" s="92"/>
      <c r="E963" s="92"/>
      <c r="F963" s="92"/>
      <c r="G963" s="81"/>
      <c r="H963" s="81"/>
      <c r="I963" s="82"/>
      <c r="J963" s="82"/>
      <c r="K963" s="90"/>
      <c r="L963" s="90"/>
    </row>
    <row r="964" spans="1:12" s="133" customFormat="1" ht="12.75">
      <c r="A964" s="78">
        <v>937</v>
      </c>
      <c r="B964" s="294"/>
      <c r="C964" s="295"/>
      <c r="D964" s="92"/>
      <c r="E964" s="92"/>
      <c r="F964" s="92"/>
      <c r="G964" s="81"/>
      <c r="H964" s="81"/>
      <c r="I964" s="82"/>
      <c r="J964" s="82"/>
      <c r="K964" s="90"/>
      <c r="L964" s="90"/>
    </row>
    <row r="965" spans="1:12" s="133" customFormat="1" ht="12.75">
      <c r="A965" s="78">
        <v>938</v>
      </c>
      <c r="B965" s="294"/>
      <c r="C965" s="295"/>
      <c r="D965" s="92"/>
      <c r="E965" s="92"/>
      <c r="F965" s="92"/>
      <c r="G965" s="81"/>
      <c r="H965" s="81"/>
      <c r="I965" s="82"/>
      <c r="J965" s="82"/>
      <c r="K965" s="90"/>
      <c r="L965" s="90"/>
    </row>
    <row r="966" spans="1:12" s="133" customFormat="1" ht="12.75">
      <c r="A966" s="78">
        <v>939</v>
      </c>
      <c r="B966" s="294"/>
      <c r="C966" s="295"/>
      <c r="D966" s="92"/>
      <c r="E966" s="92"/>
      <c r="F966" s="92"/>
      <c r="G966" s="81"/>
      <c r="H966" s="81"/>
      <c r="I966" s="82"/>
      <c r="J966" s="82"/>
      <c r="K966" s="90"/>
      <c r="L966" s="90"/>
    </row>
    <row r="967" spans="1:12" s="133" customFormat="1" ht="12.75">
      <c r="A967" s="78">
        <v>940</v>
      </c>
      <c r="B967" s="294"/>
      <c r="C967" s="295"/>
      <c r="D967" s="92"/>
      <c r="E967" s="92"/>
      <c r="F967" s="92"/>
      <c r="G967" s="81"/>
      <c r="H967" s="81"/>
      <c r="I967" s="82"/>
      <c r="J967" s="82"/>
      <c r="K967" s="90"/>
      <c r="L967" s="90"/>
    </row>
    <row r="968" spans="1:12" s="133" customFormat="1" ht="12.75">
      <c r="A968" s="78">
        <v>941</v>
      </c>
      <c r="B968" s="294"/>
      <c r="C968" s="295"/>
      <c r="D968" s="92"/>
      <c r="E968" s="92"/>
      <c r="F968" s="92"/>
      <c r="G968" s="81"/>
      <c r="H968" s="81"/>
      <c r="I968" s="82"/>
      <c r="J968" s="82"/>
      <c r="K968" s="90"/>
      <c r="L968" s="90"/>
    </row>
    <row r="969" spans="1:12" s="133" customFormat="1" ht="12.75">
      <c r="A969" s="78">
        <v>942</v>
      </c>
      <c r="B969" s="294"/>
      <c r="C969" s="295"/>
      <c r="D969" s="92"/>
      <c r="E969" s="92"/>
      <c r="F969" s="92"/>
      <c r="G969" s="81"/>
      <c r="H969" s="81"/>
      <c r="I969" s="82"/>
      <c r="J969" s="82"/>
      <c r="K969" s="90"/>
      <c r="L969" s="90"/>
    </row>
    <row r="970" spans="1:12" s="133" customFormat="1" ht="12.75">
      <c r="A970" s="78">
        <v>943</v>
      </c>
      <c r="B970" s="294"/>
      <c r="C970" s="295"/>
      <c r="D970" s="92"/>
      <c r="E970" s="92"/>
      <c r="F970" s="92"/>
      <c r="G970" s="81"/>
      <c r="H970" s="81"/>
      <c r="I970" s="82"/>
      <c r="J970" s="82"/>
      <c r="K970" s="90"/>
      <c r="L970" s="90"/>
    </row>
    <row r="971" spans="1:12" s="133" customFormat="1" ht="12.75">
      <c r="A971" s="78">
        <v>944</v>
      </c>
      <c r="B971" s="294"/>
      <c r="C971" s="295"/>
      <c r="D971" s="92"/>
      <c r="E971" s="92"/>
      <c r="F971" s="92"/>
      <c r="G971" s="81"/>
      <c r="H971" s="81"/>
      <c r="I971" s="82"/>
      <c r="J971" s="82"/>
      <c r="K971" s="90"/>
      <c r="L971" s="90"/>
    </row>
    <row r="972" spans="1:12" s="133" customFormat="1" ht="12.75">
      <c r="A972" s="78">
        <v>945</v>
      </c>
      <c r="B972" s="294"/>
      <c r="C972" s="295"/>
      <c r="D972" s="92"/>
      <c r="E972" s="92"/>
      <c r="F972" s="92"/>
      <c r="G972" s="81"/>
      <c r="H972" s="81"/>
      <c r="I972" s="82"/>
      <c r="J972" s="82"/>
      <c r="K972" s="90"/>
      <c r="L972" s="90"/>
    </row>
    <row r="973" spans="1:12" s="133" customFormat="1" ht="12.75">
      <c r="A973" s="78">
        <v>946</v>
      </c>
      <c r="B973" s="294"/>
      <c r="C973" s="295"/>
      <c r="D973" s="92"/>
      <c r="E973" s="92"/>
      <c r="F973" s="92"/>
      <c r="G973" s="81"/>
      <c r="H973" s="81"/>
      <c r="I973" s="82"/>
      <c r="J973" s="82"/>
      <c r="K973" s="90"/>
      <c r="L973" s="90"/>
    </row>
    <row r="974" spans="1:12" s="133" customFormat="1" ht="12.75">
      <c r="A974" s="78">
        <v>947</v>
      </c>
      <c r="B974" s="294"/>
      <c r="C974" s="295"/>
      <c r="D974" s="92"/>
      <c r="E974" s="92"/>
      <c r="F974" s="92"/>
      <c r="G974" s="81"/>
      <c r="H974" s="81"/>
      <c r="I974" s="82"/>
      <c r="J974" s="82"/>
      <c r="K974" s="90"/>
      <c r="L974" s="90"/>
    </row>
    <row r="975" spans="1:12" s="133" customFormat="1" ht="12.75">
      <c r="A975" s="78">
        <v>948</v>
      </c>
      <c r="B975" s="294"/>
      <c r="C975" s="295"/>
      <c r="D975" s="92"/>
      <c r="E975" s="92"/>
      <c r="F975" s="92"/>
      <c r="G975" s="81"/>
      <c r="H975" s="81"/>
      <c r="I975" s="82"/>
      <c r="J975" s="82"/>
      <c r="K975" s="90"/>
      <c r="L975" s="90"/>
    </row>
    <row r="976" spans="1:12" s="133" customFormat="1" ht="12.75">
      <c r="A976" s="78">
        <v>949</v>
      </c>
      <c r="B976" s="294"/>
      <c r="C976" s="295"/>
      <c r="D976" s="92"/>
      <c r="E976" s="92"/>
      <c r="F976" s="92"/>
      <c r="G976" s="81"/>
      <c r="H976" s="81"/>
      <c r="I976" s="82"/>
      <c r="J976" s="82"/>
      <c r="K976" s="90"/>
      <c r="L976" s="90"/>
    </row>
    <row r="977" spans="1:12" s="133" customFormat="1" ht="12.75">
      <c r="A977" s="78">
        <v>950</v>
      </c>
      <c r="B977" s="294"/>
      <c r="C977" s="295"/>
      <c r="D977" s="92"/>
      <c r="E977" s="92"/>
      <c r="F977" s="92"/>
      <c r="G977" s="81"/>
      <c r="H977" s="81"/>
      <c r="I977" s="82"/>
      <c r="J977" s="82"/>
      <c r="K977" s="90"/>
      <c r="L977" s="90"/>
    </row>
    <row r="978" spans="1:12" s="133" customFormat="1" ht="12.75">
      <c r="A978" s="78">
        <v>951</v>
      </c>
      <c r="B978" s="294"/>
      <c r="C978" s="295"/>
      <c r="D978" s="92"/>
      <c r="E978" s="92"/>
      <c r="F978" s="92"/>
      <c r="G978" s="81"/>
      <c r="H978" s="81"/>
      <c r="I978" s="82"/>
      <c r="J978" s="82"/>
      <c r="K978" s="90"/>
      <c r="L978" s="90"/>
    </row>
    <row r="979" spans="1:12" s="133" customFormat="1" ht="12.75">
      <c r="A979" s="78">
        <v>952</v>
      </c>
      <c r="B979" s="294"/>
      <c r="C979" s="295"/>
      <c r="D979" s="92"/>
      <c r="E979" s="92"/>
      <c r="F979" s="92"/>
      <c r="G979" s="81"/>
      <c r="H979" s="81"/>
      <c r="I979" s="82"/>
      <c r="J979" s="82"/>
      <c r="K979" s="90"/>
      <c r="L979" s="90"/>
    </row>
    <row r="980" spans="1:12" s="133" customFormat="1" ht="12.75">
      <c r="A980" s="78">
        <v>953</v>
      </c>
      <c r="B980" s="294"/>
      <c r="C980" s="295"/>
      <c r="D980" s="92"/>
      <c r="E980" s="92"/>
      <c r="F980" s="92"/>
      <c r="G980" s="81"/>
      <c r="H980" s="81"/>
      <c r="I980" s="82"/>
      <c r="J980" s="82"/>
      <c r="K980" s="90"/>
      <c r="L980" s="90"/>
    </row>
    <row r="981" spans="1:12" s="133" customFormat="1" ht="12.75">
      <c r="A981" s="78">
        <v>954</v>
      </c>
      <c r="B981" s="294"/>
      <c r="C981" s="295"/>
      <c r="D981" s="92"/>
      <c r="E981" s="92"/>
      <c r="F981" s="92"/>
      <c r="G981" s="81"/>
      <c r="H981" s="81"/>
      <c r="I981" s="82"/>
      <c r="J981" s="82"/>
      <c r="K981" s="90"/>
      <c r="L981" s="90"/>
    </row>
    <row r="982" spans="1:12" s="133" customFormat="1" ht="12.75">
      <c r="A982" s="78">
        <v>955</v>
      </c>
      <c r="B982" s="294"/>
      <c r="C982" s="295"/>
      <c r="D982" s="92"/>
      <c r="E982" s="92"/>
      <c r="F982" s="92"/>
      <c r="G982" s="81"/>
      <c r="H982" s="81"/>
      <c r="I982" s="82"/>
      <c r="J982" s="82"/>
      <c r="K982" s="90"/>
      <c r="L982" s="90"/>
    </row>
    <row r="983" spans="1:12" s="133" customFormat="1" ht="12.75">
      <c r="A983" s="78">
        <v>956</v>
      </c>
      <c r="B983" s="294"/>
      <c r="C983" s="295"/>
      <c r="D983" s="92"/>
      <c r="E983" s="92"/>
      <c r="F983" s="92"/>
      <c r="G983" s="81"/>
      <c r="H983" s="81"/>
      <c r="I983" s="82"/>
      <c r="J983" s="82"/>
      <c r="K983" s="90"/>
      <c r="L983" s="90"/>
    </row>
    <row r="984" spans="1:12" s="133" customFormat="1" ht="12.75">
      <c r="A984" s="78">
        <v>957</v>
      </c>
      <c r="B984" s="294"/>
      <c r="C984" s="295"/>
      <c r="D984" s="92"/>
      <c r="E984" s="92"/>
      <c r="F984" s="92"/>
      <c r="G984" s="81"/>
      <c r="H984" s="81"/>
      <c r="I984" s="82"/>
      <c r="J984" s="82"/>
      <c r="K984" s="90"/>
      <c r="L984" s="90"/>
    </row>
    <row r="985" spans="1:12" s="133" customFormat="1" ht="12.75">
      <c r="A985" s="78">
        <v>958</v>
      </c>
      <c r="B985" s="294"/>
      <c r="C985" s="295"/>
      <c r="D985" s="92"/>
      <c r="E985" s="92"/>
      <c r="F985" s="92"/>
      <c r="G985" s="81"/>
      <c r="H985" s="81"/>
      <c r="I985" s="82"/>
      <c r="J985" s="82"/>
      <c r="K985" s="90"/>
      <c r="L985" s="90"/>
    </row>
    <row r="986" spans="1:12" s="133" customFormat="1" ht="12.75">
      <c r="A986" s="78">
        <v>959</v>
      </c>
      <c r="B986" s="294"/>
      <c r="C986" s="295"/>
      <c r="D986" s="92"/>
      <c r="E986" s="92"/>
      <c r="F986" s="92"/>
      <c r="G986" s="81"/>
      <c r="H986" s="81"/>
      <c r="I986" s="82"/>
      <c r="J986" s="82"/>
      <c r="K986" s="90"/>
      <c r="L986" s="90"/>
    </row>
    <row r="987" spans="1:12" s="133" customFormat="1" ht="12.75">
      <c r="A987" s="78">
        <v>960</v>
      </c>
      <c r="B987" s="294"/>
      <c r="C987" s="295"/>
      <c r="D987" s="92"/>
      <c r="E987" s="92"/>
      <c r="F987" s="92"/>
      <c r="G987" s="81"/>
      <c r="H987" s="81"/>
      <c r="I987" s="82"/>
      <c r="J987" s="82"/>
      <c r="K987" s="90"/>
      <c r="L987" s="90"/>
    </row>
    <row r="988" spans="1:12" s="133" customFormat="1" ht="12.75">
      <c r="A988" s="78">
        <v>961</v>
      </c>
      <c r="B988" s="294"/>
      <c r="C988" s="295"/>
      <c r="D988" s="92"/>
      <c r="E988" s="92"/>
      <c r="F988" s="92"/>
      <c r="G988" s="81"/>
      <c r="H988" s="81"/>
      <c r="I988" s="82"/>
      <c r="J988" s="82"/>
      <c r="K988" s="90"/>
      <c r="L988" s="90"/>
    </row>
    <row r="989" spans="1:12" s="133" customFormat="1" ht="12.75">
      <c r="A989" s="78">
        <v>962</v>
      </c>
      <c r="B989" s="294"/>
      <c r="C989" s="295"/>
      <c r="D989" s="92"/>
      <c r="E989" s="92"/>
      <c r="F989" s="92"/>
      <c r="G989" s="81"/>
      <c r="H989" s="81"/>
      <c r="I989" s="82"/>
      <c r="J989" s="82"/>
      <c r="K989" s="90"/>
      <c r="L989" s="90"/>
    </row>
    <row r="990" spans="1:12" s="133" customFormat="1" ht="12.75">
      <c r="A990" s="78">
        <v>963</v>
      </c>
      <c r="B990" s="294"/>
      <c r="C990" s="295"/>
      <c r="D990" s="92"/>
      <c r="E990" s="92"/>
      <c r="F990" s="92"/>
      <c r="G990" s="81"/>
      <c r="H990" s="81"/>
      <c r="I990" s="82"/>
      <c r="J990" s="82"/>
      <c r="K990" s="90"/>
      <c r="L990" s="90"/>
    </row>
    <row r="991" spans="1:12" s="133" customFormat="1" ht="12.75">
      <c r="A991" s="78">
        <v>964</v>
      </c>
      <c r="B991" s="294"/>
      <c r="C991" s="295"/>
      <c r="D991" s="92"/>
      <c r="E991" s="92"/>
      <c r="F991" s="92"/>
      <c r="G991" s="81"/>
      <c r="H991" s="81"/>
      <c r="I991" s="82"/>
      <c r="J991" s="82"/>
      <c r="K991" s="90"/>
      <c r="L991" s="90"/>
    </row>
    <row r="992" spans="1:12" s="133" customFormat="1" ht="12.75">
      <c r="A992" s="78">
        <v>965</v>
      </c>
      <c r="B992" s="294"/>
      <c r="C992" s="295"/>
      <c r="D992" s="92"/>
      <c r="E992" s="92"/>
      <c r="F992" s="92"/>
      <c r="G992" s="81"/>
      <c r="H992" s="81"/>
      <c r="I992" s="82"/>
      <c r="J992" s="82"/>
      <c r="K992" s="90"/>
      <c r="L992" s="90"/>
    </row>
    <row r="993" spans="1:12" s="133" customFormat="1" ht="12.75">
      <c r="A993" s="78">
        <v>966</v>
      </c>
      <c r="B993" s="294"/>
      <c r="C993" s="295"/>
      <c r="D993" s="92"/>
      <c r="E993" s="92"/>
      <c r="F993" s="92"/>
      <c r="G993" s="81"/>
      <c r="H993" s="81"/>
      <c r="I993" s="82"/>
      <c r="J993" s="82"/>
      <c r="K993" s="90"/>
      <c r="L993" s="90"/>
    </row>
    <row r="994" spans="1:12" s="133" customFormat="1" ht="12.75">
      <c r="A994" s="78">
        <v>967</v>
      </c>
      <c r="B994" s="294"/>
      <c r="C994" s="295"/>
      <c r="D994" s="92"/>
      <c r="E994" s="92"/>
      <c r="F994" s="92"/>
      <c r="G994" s="81"/>
      <c r="H994" s="81"/>
      <c r="I994" s="82"/>
      <c r="J994" s="82"/>
      <c r="K994" s="90"/>
      <c r="L994" s="90"/>
    </row>
    <row r="995" spans="1:12" s="133" customFormat="1" ht="12.75">
      <c r="A995" s="78">
        <v>968</v>
      </c>
      <c r="B995" s="294"/>
      <c r="C995" s="295"/>
      <c r="D995" s="92"/>
      <c r="E995" s="92"/>
      <c r="F995" s="92"/>
      <c r="G995" s="81"/>
      <c r="H995" s="81"/>
      <c r="I995" s="82"/>
      <c r="J995" s="82"/>
      <c r="K995" s="90"/>
      <c r="L995" s="90"/>
    </row>
    <row r="996" spans="1:12" s="133" customFormat="1" ht="12.75">
      <c r="A996" s="78">
        <v>969</v>
      </c>
      <c r="B996" s="294"/>
      <c r="C996" s="295"/>
      <c r="D996" s="92"/>
      <c r="E996" s="92"/>
      <c r="F996" s="92"/>
      <c r="G996" s="81"/>
      <c r="H996" s="81"/>
      <c r="I996" s="82"/>
      <c r="J996" s="82"/>
      <c r="K996" s="90"/>
      <c r="L996" s="90"/>
    </row>
    <row r="997" spans="1:12" s="133" customFormat="1" ht="12.75">
      <c r="A997" s="78">
        <v>970</v>
      </c>
      <c r="B997" s="294"/>
      <c r="C997" s="295"/>
      <c r="D997" s="92"/>
      <c r="E997" s="92"/>
      <c r="F997" s="92"/>
      <c r="G997" s="81"/>
      <c r="H997" s="81"/>
      <c r="I997" s="82"/>
      <c r="J997" s="82"/>
      <c r="K997" s="90"/>
      <c r="L997" s="90"/>
    </row>
    <row r="998" spans="1:12" s="133" customFormat="1" ht="12.75">
      <c r="A998" s="201"/>
      <c r="B998" s="198"/>
      <c r="C998" s="198"/>
      <c r="D998" s="201"/>
      <c r="E998" s="201"/>
      <c r="F998" s="201"/>
      <c r="G998" s="201"/>
      <c r="H998" s="201"/>
      <c r="I998" s="201"/>
      <c r="J998" s="202"/>
      <c r="K998" s="198"/>
      <c r="L998" s="198"/>
    </row>
    <row r="999" spans="1:12" s="133" customFormat="1" ht="12.75">
      <c r="A999" s="201"/>
      <c r="B999" s="198"/>
      <c r="C999" s="198"/>
      <c r="D999" s="201"/>
      <c r="E999" s="201"/>
      <c r="F999" s="201"/>
      <c r="G999" s="201"/>
      <c r="H999" s="201"/>
      <c r="I999" s="201"/>
      <c r="J999" s="202"/>
      <c r="K999" s="198"/>
      <c r="L999" s="198"/>
    </row>
    <row r="1000" spans="1:12" s="133" customFormat="1" ht="12.75">
      <c r="A1000" s="201"/>
      <c r="B1000" s="198"/>
      <c r="C1000" s="198"/>
      <c r="D1000" s="201"/>
      <c r="E1000" s="201"/>
      <c r="F1000" s="201"/>
      <c r="G1000" s="201"/>
      <c r="H1000" s="201"/>
      <c r="I1000" s="201"/>
      <c r="J1000" s="202"/>
      <c r="K1000" s="198"/>
      <c r="L1000" s="198"/>
    </row>
    <row r="1001" spans="1:12" s="133" customFormat="1" ht="12.75">
      <c r="A1001" s="201"/>
      <c r="B1001" s="198"/>
      <c r="C1001" s="198"/>
      <c r="D1001" s="201"/>
      <c r="E1001" s="201"/>
      <c r="F1001" s="201"/>
      <c r="G1001" s="201"/>
      <c r="H1001" s="201"/>
      <c r="I1001" s="201"/>
      <c r="J1001" s="202"/>
      <c r="K1001" s="198"/>
      <c r="L1001" s="198"/>
    </row>
    <row r="1002" spans="1:12" s="133" customFormat="1" ht="12.75">
      <c r="A1002" s="201"/>
      <c r="B1002" s="198"/>
      <c r="C1002" s="198"/>
      <c r="D1002" s="201"/>
      <c r="E1002" s="201"/>
      <c r="F1002" s="201"/>
      <c r="G1002" s="201"/>
      <c r="H1002" s="201"/>
      <c r="I1002" s="201"/>
      <c r="J1002" s="202"/>
      <c r="K1002" s="198"/>
      <c r="L1002" s="198"/>
    </row>
    <row r="1003" spans="1:12" s="133" customFormat="1" ht="12.75">
      <c r="A1003" s="201"/>
      <c r="B1003" s="198"/>
      <c r="C1003" s="198"/>
      <c r="D1003" s="201"/>
      <c r="E1003" s="201"/>
      <c r="F1003" s="201"/>
      <c r="G1003" s="201"/>
      <c r="H1003" s="201"/>
      <c r="I1003" s="201"/>
      <c r="J1003" s="202"/>
      <c r="K1003" s="198"/>
      <c r="L1003" s="198"/>
    </row>
    <row r="1004" spans="1:12" s="133" customFormat="1" ht="12.75">
      <c r="A1004" s="201"/>
      <c r="B1004" s="198"/>
      <c r="C1004" s="198"/>
      <c r="D1004" s="201"/>
      <c r="E1004" s="201"/>
      <c r="F1004" s="201"/>
      <c r="G1004" s="201"/>
      <c r="H1004" s="201"/>
      <c r="I1004" s="201"/>
      <c r="J1004" s="202"/>
      <c r="K1004" s="198"/>
      <c r="L1004" s="198"/>
    </row>
    <row r="1005" spans="1:12" s="133" customFormat="1" ht="12.75">
      <c r="A1005" s="201"/>
      <c r="B1005" s="198"/>
      <c r="C1005" s="198"/>
      <c r="D1005" s="201"/>
      <c r="E1005" s="201"/>
      <c r="F1005" s="201"/>
      <c r="G1005" s="201"/>
      <c r="H1005" s="201"/>
      <c r="I1005" s="201"/>
      <c r="J1005" s="202"/>
      <c r="K1005" s="198"/>
      <c r="L1005" s="198"/>
    </row>
    <row r="1006" spans="1:12" s="133" customFormat="1" ht="12.75">
      <c r="A1006" s="201"/>
      <c r="B1006" s="198"/>
      <c r="C1006" s="198"/>
      <c r="D1006" s="201"/>
      <c r="E1006" s="201"/>
      <c r="F1006" s="201"/>
      <c r="G1006" s="201"/>
      <c r="H1006" s="201"/>
      <c r="I1006" s="201"/>
      <c r="J1006" s="202"/>
      <c r="K1006" s="198"/>
      <c r="L1006" s="198"/>
    </row>
    <row r="1007" spans="1:12" s="133" customFormat="1" ht="12.75">
      <c r="A1007" s="201"/>
      <c r="B1007" s="198"/>
      <c r="C1007" s="198"/>
      <c r="D1007" s="201"/>
      <c r="E1007" s="201"/>
      <c r="F1007" s="201"/>
      <c r="G1007" s="201"/>
      <c r="H1007" s="201"/>
      <c r="I1007" s="201"/>
      <c r="J1007" s="202"/>
      <c r="K1007" s="198"/>
      <c r="L1007" s="198"/>
    </row>
    <row r="1008" spans="1:12" s="133" customFormat="1" ht="12.75">
      <c r="A1008" s="201"/>
      <c r="B1008" s="198"/>
      <c r="C1008" s="198"/>
      <c r="D1008" s="201"/>
      <c r="E1008" s="201"/>
      <c r="F1008" s="201"/>
      <c r="G1008" s="201"/>
      <c r="H1008" s="201"/>
      <c r="I1008" s="201"/>
      <c r="J1008" s="202"/>
      <c r="K1008" s="198"/>
      <c r="L1008" s="198"/>
    </row>
    <row r="1009" spans="1:12" s="133" customFormat="1" ht="12.75">
      <c r="A1009" s="201"/>
      <c r="B1009" s="198"/>
      <c r="C1009" s="198"/>
      <c r="D1009" s="201"/>
      <c r="E1009" s="201"/>
      <c r="F1009" s="201"/>
      <c r="G1009" s="201"/>
      <c r="H1009" s="201"/>
      <c r="I1009" s="201"/>
      <c r="J1009" s="202"/>
      <c r="K1009" s="198"/>
      <c r="L1009" s="198"/>
    </row>
    <row r="1010" spans="1:12" s="133" customFormat="1" ht="12.75">
      <c r="A1010" s="201"/>
      <c r="B1010" s="198"/>
      <c r="C1010" s="198"/>
      <c r="D1010" s="201"/>
      <c r="E1010" s="201"/>
      <c r="F1010" s="201"/>
      <c r="G1010" s="201"/>
      <c r="H1010" s="201"/>
      <c r="I1010" s="201"/>
      <c r="J1010" s="202"/>
      <c r="K1010" s="198"/>
      <c r="L1010" s="198"/>
    </row>
    <row r="1011" spans="1:12" s="133" customFormat="1" ht="12.75">
      <c r="A1011" s="201"/>
      <c r="B1011" s="198"/>
      <c r="C1011" s="198"/>
      <c r="D1011" s="201"/>
      <c r="E1011" s="201"/>
      <c r="F1011" s="201"/>
      <c r="G1011" s="201"/>
      <c r="H1011" s="201"/>
      <c r="I1011" s="201"/>
      <c r="J1011" s="202"/>
      <c r="K1011" s="198"/>
      <c r="L1011" s="198"/>
    </row>
    <row r="1012" spans="1:12" s="133" customFormat="1" ht="12.75">
      <c r="A1012" s="201"/>
      <c r="B1012" s="198"/>
      <c r="C1012" s="198"/>
      <c r="D1012" s="201"/>
      <c r="E1012" s="201"/>
      <c r="F1012" s="201"/>
      <c r="G1012" s="201"/>
      <c r="H1012" s="201"/>
      <c r="I1012" s="201"/>
      <c r="J1012" s="202"/>
      <c r="K1012" s="198"/>
      <c r="L1012" s="198"/>
    </row>
    <row r="1013" spans="1:12" s="133" customFormat="1" ht="12.75">
      <c r="A1013" s="201"/>
      <c r="B1013" s="198"/>
      <c r="C1013" s="198"/>
      <c r="D1013" s="201"/>
      <c r="E1013" s="201"/>
      <c r="F1013" s="201"/>
      <c r="G1013" s="201"/>
      <c r="H1013" s="201"/>
      <c r="I1013" s="201"/>
      <c r="J1013" s="202"/>
      <c r="K1013" s="198"/>
      <c r="L1013" s="198"/>
    </row>
    <row r="1014" spans="1:12" s="133" customFormat="1" ht="12.75">
      <c r="A1014" s="201"/>
      <c r="B1014" s="198"/>
      <c r="C1014" s="198"/>
      <c r="D1014" s="201"/>
      <c r="E1014" s="201"/>
      <c r="F1014" s="201"/>
      <c r="G1014" s="201"/>
      <c r="H1014" s="201"/>
      <c r="I1014" s="201"/>
      <c r="J1014" s="202"/>
      <c r="K1014" s="198"/>
      <c r="L1014" s="198"/>
    </row>
    <row r="1015" spans="1:12" s="133" customFormat="1" ht="12.75">
      <c r="A1015" s="201"/>
      <c r="B1015" s="198"/>
      <c r="C1015" s="198"/>
      <c r="D1015" s="201"/>
      <c r="E1015" s="201"/>
      <c r="F1015" s="201"/>
      <c r="G1015" s="201"/>
      <c r="H1015" s="201"/>
      <c r="I1015" s="201"/>
      <c r="J1015" s="202"/>
      <c r="K1015" s="198"/>
      <c r="L1015" s="198"/>
    </row>
    <row r="1016" spans="1:12" s="133" customFormat="1" ht="12.75">
      <c r="A1016" s="201"/>
      <c r="B1016" s="198"/>
      <c r="C1016" s="198"/>
      <c r="D1016" s="201"/>
      <c r="E1016" s="201"/>
      <c r="F1016" s="201"/>
      <c r="G1016" s="201"/>
      <c r="H1016" s="201"/>
      <c r="I1016" s="201"/>
      <c r="J1016" s="202"/>
      <c r="K1016" s="198"/>
      <c r="L1016" s="198"/>
    </row>
    <row r="1017" spans="1:12" s="133" customFormat="1" ht="12.75">
      <c r="A1017" s="201"/>
      <c r="B1017" s="198"/>
      <c r="C1017" s="198"/>
      <c r="D1017" s="201"/>
      <c r="E1017" s="201"/>
      <c r="F1017" s="201"/>
      <c r="G1017" s="201"/>
      <c r="H1017" s="201"/>
      <c r="I1017" s="201"/>
      <c r="J1017" s="202"/>
      <c r="K1017" s="198"/>
      <c r="L1017" s="198"/>
    </row>
    <row r="1018" spans="1:12" s="133" customFormat="1" ht="12.75">
      <c r="A1018" s="201"/>
      <c r="B1018" s="198"/>
      <c r="C1018" s="198"/>
      <c r="D1018" s="201"/>
      <c r="E1018" s="201"/>
      <c r="F1018" s="201"/>
      <c r="G1018" s="201"/>
      <c r="H1018" s="201"/>
      <c r="I1018" s="201"/>
      <c r="J1018" s="202"/>
      <c r="K1018" s="198"/>
      <c r="L1018" s="198"/>
    </row>
    <row r="1019" spans="1:12" s="133" customFormat="1" ht="12.75">
      <c r="A1019" s="201"/>
      <c r="B1019" s="198"/>
      <c r="C1019" s="198"/>
      <c r="D1019" s="201"/>
      <c r="E1019" s="201"/>
      <c r="F1019" s="201"/>
      <c r="G1019" s="201"/>
      <c r="H1019" s="201"/>
      <c r="I1019" s="201"/>
      <c r="J1019" s="202"/>
      <c r="K1019" s="198"/>
      <c r="L1019" s="198"/>
    </row>
    <row r="1020" spans="1:12" s="133" customFormat="1" ht="12.75">
      <c r="A1020" s="201"/>
      <c r="B1020" s="198"/>
      <c r="C1020" s="198"/>
      <c r="D1020" s="201"/>
      <c r="E1020" s="201"/>
      <c r="F1020" s="201"/>
      <c r="G1020" s="201"/>
      <c r="H1020" s="201"/>
      <c r="I1020" s="201"/>
      <c r="J1020" s="202"/>
      <c r="K1020" s="198"/>
      <c r="L1020" s="198"/>
    </row>
    <row r="1021" spans="1:12" s="133" customFormat="1" ht="12.75">
      <c r="A1021" s="201"/>
      <c r="B1021" s="198"/>
      <c r="C1021" s="198"/>
      <c r="D1021" s="201"/>
      <c r="E1021" s="201"/>
      <c r="F1021" s="201"/>
      <c r="G1021" s="201"/>
      <c r="H1021" s="201"/>
      <c r="I1021" s="201"/>
      <c r="J1021" s="202"/>
      <c r="K1021" s="198"/>
      <c r="L1021" s="198"/>
    </row>
    <row r="1022" spans="1:12" s="133" customFormat="1" ht="12.75">
      <c r="A1022" s="201"/>
      <c r="B1022" s="198"/>
      <c r="C1022" s="198"/>
      <c r="D1022" s="201"/>
      <c r="E1022" s="201"/>
      <c r="F1022" s="201"/>
      <c r="G1022" s="201"/>
      <c r="H1022" s="201"/>
      <c r="I1022" s="201"/>
      <c r="J1022" s="202"/>
      <c r="K1022" s="198"/>
      <c r="L1022" s="198"/>
    </row>
    <row r="1023" spans="1:12" s="133" customFormat="1" ht="12.75">
      <c r="A1023" s="201"/>
      <c r="B1023" s="198"/>
      <c r="C1023" s="198"/>
      <c r="D1023" s="201"/>
      <c r="E1023" s="201"/>
      <c r="F1023" s="201"/>
      <c r="G1023" s="201"/>
      <c r="H1023" s="201"/>
      <c r="I1023" s="201"/>
      <c r="J1023" s="202"/>
      <c r="K1023" s="198"/>
      <c r="L1023" s="198"/>
    </row>
    <row r="1024" spans="1:12" s="133" customFormat="1" ht="12.75">
      <c r="A1024" s="201"/>
      <c r="B1024" s="198"/>
      <c r="C1024" s="198"/>
      <c r="D1024" s="201"/>
      <c r="E1024" s="201"/>
      <c r="F1024" s="201"/>
      <c r="G1024" s="201"/>
      <c r="H1024" s="201"/>
      <c r="I1024" s="201"/>
      <c r="J1024" s="202"/>
      <c r="K1024" s="198"/>
      <c r="L1024" s="198"/>
    </row>
    <row r="1025" spans="1:12" s="133" customFormat="1" ht="12.75">
      <c r="A1025" s="201"/>
      <c r="B1025" s="198"/>
      <c r="C1025" s="198"/>
      <c r="D1025" s="201"/>
      <c r="E1025" s="201"/>
      <c r="F1025" s="201"/>
      <c r="G1025" s="201"/>
      <c r="H1025" s="201"/>
      <c r="I1025" s="201"/>
      <c r="J1025" s="202"/>
      <c r="K1025" s="198"/>
      <c r="L1025" s="198"/>
    </row>
    <row r="1026" spans="1:12" s="133" customFormat="1" ht="12.75">
      <c r="A1026" s="201"/>
      <c r="B1026" s="198"/>
      <c r="C1026" s="198"/>
      <c r="D1026" s="201"/>
      <c r="E1026" s="201"/>
      <c r="F1026" s="201"/>
      <c r="G1026" s="201"/>
      <c r="H1026" s="201"/>
      <c r="I1026" s="201"/>
      <c r="J1026" s="202"/>
      <c r="K1026" s="198"/>
      <c r="L1026" s="198"/>
    </row>
    <row r="1027" spans="1:12" s="133" customFormat="1" ht="12.75">
      <c r="A1027" s="201"/>
      <c r="B1027" s="198"/>
      <c r="C1027" s="198"/>
      <c r="D1027" s="201"/>
      <c r="E1027" s="201"/>
      <c r="F1027" s="201"/>
      <c r="G1027" s="201"/>
      <c r="H1027" s="201"/>
      <c r="I1027" s="201"/>
      <c r="J1027" s="202"/>
      <c r="K1027" s="198"/>
      <c r="L1027" s="198"/>
    </row>
    <row r="1028" spans="1:12" s="133" customFormat="1" ht="12.75">
      <c r="A1028" s="201"/>
      <c r="B1028" s="198"/>
      <c r="C1028" s="198"/>
      <c r="D1028" s="201"/>
      <c r="E1028" s="201"/>
      <c r="F1028" s="201"/>
      <c r="G1028" s="201"/>
      <c r="H1028" s="201"/>
      <c r="I1028" s="201"/>
      <c r="J1028" s="202"/>
      <c r="K1028" s="198"/>
      <c r="L1028" s="198"/>
    </row>
    <row r="1029" spans="1:12" s="133" customFormat="1" ht="12.75">
      <c r="A1029" s="201"/>
      <c r="B1029" s="198"/>
      <c r="C1029" s="198"/>
      <c r="D1029" s="201"/>
      <c r="E1029" s="201"/>
      <c r="F1029" s="201"/>
      <c r="G1029" s="201"/>
      <c r="H1029" s="201"/>
      <c r="I1029" s="201"/>
      <c r="J1029" s="202"/>
      <c r="K1029" s="198"/>
      <c r="L1029" s="198"/>
    </row>
    <row r="1030" spans="1:12" s="133" customFormat="1" ht="12.75">
      <c r="A1030" s="201"/>
      <c r="B1030" s="198"/>
      <c r="C1030" s="198"/>
      <c r="D1030" s="201"/>
      <c r="E1030" s="201"/>
      <c r="F1030" s="201"/>
      <c r="G1030" s="201"/>
      <c r="H1030" s="201"/>
      <c r="I1030" s="201"/>
      <c r="J1030" s="202"/>
      <c r="K1030" s="198"/>
      <c r="L1030" s="198"/>
    </row>
    <row r="1031" spans="1:12" s="133" customFormat="1" ht="12.75">
      <c r="A1031" s="201"/>
      <c r="B1031" s="198"/>
      <c r="C1031" s="198"/>
      <c r="D1031" s="201"/>
      <c r="E1031" s="201"/>
      <c r="F1031" s="201"/>
      <c r="G1031" s="201"/>
      <c r="H1031" s="201"/>
      <c r="I1031" s="201"/>
      <c r="J1031" s="202"/>
      <c r="K1031" s="198"/>
      <c r="L1031" s="198"/>
    </row>
    <row r="1032" spans="1:12" s="133" customFormat="1" ht="12.75">
      <c r="A1032" s="201"/>
      <c r="B1032" s="198"/>
      <c r="C1032" s="198"/>
      <c r="D1032" s="201"/>
      <c r="E1032" s="201"/>
      <c r="F1032" s="201"/>
      <c r="G1032" s="201"/>
      <c r="H1032" s="201"/>
      <c r="I1032" s="201"/>
      <c r="J1032" s="202"/>
      <c r="K1032" s="198"/>
      <c r="L1032" s="198"/>
    </row>
    <row r="1033" spans="1:12" s="133" customFormat="1" ht="12.75">
      <c r="A1033" s="201"/>
      <c r="B1033" s="198"/>
      <c r="C1033" s="198"/>
      <c r="D1033" s="201"/>
      <c r="E1033" s="201"/>
      <c r="F1033" s="201"/>
      <c r="G1033" s="201"/>
      <c r="H1033" s="201"/>
      <c r="I1033" s="201"/>
      <c r="J1033" s="202"/>
      <c r="K1033" s="198"/>
      <c r="L1033" s="198"/>
    </row>
    <row r="1034" spans="1:12" s="133" customFormat="1" ht="12.75">
      <c r="A1034" s="201"/>
      <c r="B1034" s="198"/>
      <c r="C1034" s="198"/>
      <c r="D1034" s="201"/>
      <c r="E1034" s="201"/>
      <c r="F1034" s="201"/>
      <c r="G1034" s="201"/>
      <c r="H1034" s="201"/>
      <c r="I1034" s="201"/>
      <c r="J1034" s="202"/>
      <c r="K1034" s="198"/>
      <c r="L1034" s="198"/>
    </row>
    <row r="1035" spans="1:12" s="133" customFormat="1" ht="12.75">
      <c r="A1035" s="201"/>
      <c r="B1035" s="198"/>
      <c r="C1035" s="198"/>
      <c r="D1035" s="201"/>
      <c r="E1035" s="201"/>
      <c r="F1035" s="201"/>
      <c r="G1035" s="201"/>
      <c r="H1035" s="201"/>
      <c r="I1035" s="201"/>
      <c r="J1035" s="202"/>
      <c r="K1035" s="198"/>
      <c r="L1035" s="198"/>
    </row>
    <row r="1036" spans="1:12" s="133" customFormat="1" ht="12.75">
      <c r="A1036" s="201"/>
      <c r="B1036" s="198"/>
      <c r="C1036" s="198"/>
      <c r="D1036" s="201"/>
      <c r="E1036" s="201"/>
      <c r="F1036" s="201"/>
      <c r="G1036" s="201"/>
      <c r="H1036" s="201"/>
      <c r="I1036" s="201"/>
      <c r="J1036" s="202"/>
      <c r="K1036" s="198"/>
      <c r="L1036" s="198"/>
    </row>
    <row r="1037" spans="1:12" s="133" customFormat="1" ht="12.75">
      <c r="A1037" s="201"/>
      <c r="B1037" s="198"/>
      <c r="C1037" s="198"/>
      <c r="D1037" s="201"/>
      <c r="E1037" s="201"/>
      <c r="F1037" s="201"/>
      <c r="G1037" s="201"/>
      <c r="H1037" s="201"/>
      <c r="I1037" s="201"/>
      <c r="J1037" s="202"/>
      <c r="K1037" s="198"/>
      <c r="L1037" s="198"/>
    </row>
    <row r="1038" spans="1:12" s="133" customFormat="1" ht="12.75">
      <c r="A1038" s="201"/>
      <c r="B1038" s="198"/>
      <c r="C1038" s="198"/>
      <c r="D1038" s="201"/>
      <c r="E1038" s="201"/>
      <c r="F1038" s="201"/>
      <c r="G1038" s="201"/>
      <c r="H1038" s="201"/>
      <c r="I1038" s="201"/>
      <c r="J1038" s="202"/>
      <c r="K1038" s="198"/>
      <c r="L1038" s="198"/>
    </row>
    <row r="1039" spans="1:12" s="133" customFormat="1" ht="12.75">
      <c r="A1039" s="201"/>
      <c r="B1039" s="198"/>
      <c r="C1039" s="198"/>
      <c r="D1039" s="201"/>
      <c r="E1039" s="201"/>
      <c r="F1039" s="201"/>
      <c r="G1039" s="201"/>
      <c r="H1039" s="201"/>
      <c r="I1039" s="201"/>
      <c r="J1039" s="202"/>
      <c r="K1039" s="198"/>
      <c r="L1039" s="198"/>
    </row>
    <row r="1040" spans="1:12" s="133" customFormat="1" ht="12.75">
      <c r="A1040" s="201"/>
      <c r="B1040" s="198"/>
      <c r="C1040" s="198"/>
      <c r="D1040" s="201"/>
      <c r="E1040" s="201"/>
      <c r="F1040" s="201"/>
      <c r="G1040" s="201"/>
      <c r="H1040" s="201"/>
      <c r="I1040" s="201"/>
      <c r="J1040" s="202"/>
      <c r="K1040" s="198"/>
      <c r="L1040" s="198"/>
    </row>
    <row r="1041" spans="1:12" s="133" customFormat="1" ht="12.75">
      <c r="A1041" s="201"/>
      <c r="B1041" s="198"/>
      <c r="C1041" s="198"/>
      <c r="D1041" s="201"/>
      <c r="E1041" s="201"/>
      <c r="F1041" s="201"/>
      <c r="G1041" s="201"/>
      <c r="H1041" s="201"/>
      <c r="I1041" s="201"/>
      <c r="J1041" s="202"/>
      <c r="K1041" s="198"/>
      <c r="L1041" s="198"/>
    </row>
  </sheetData>
  <sheetProtection password="ED79" sheet="1" objects="1" scenarios="1" formatCells="0" formatColumns="0" formatRows="0" insertRows="0" autoFilter="0"/>
  <mergeCells count="1004">
    <mergeCell ref="B61:C61"/>
    <mergeCell ref="B96:C96"/>
    <mergeCell ref="A9:B9"/>
    <mergeCell ref="A7:B7"/>
    <mergeCell ref="C9:I9"/>
    <mergeCell ref="B92:C92"/>
    <mergeCell ref="B93:C93"/>
    <mergeCell ref="B94:C94"/>
    <mergeCell ref="B95:C95"/>
    <mergeCell ref="B80:C80"/>
    <mergeCell ref="B57:C57"/>
    <mergeCell ref="B58:C58"/>
    <mergeCell ref="B59:C59"/>
    <mergeCell ref="B60:C60"/>
    <mergeCell ref="G26:G27"/>
    <mergeCell ref="B44:C44"/>
    <mergeCell ref="B45:C45"/>
    <mergeCell ref="B46:C46"/>
    <mergeCell ref="D26:D27"/>
    <mergeCell ref="B28:C28"/>
    <mergeCell ref="B29:C29"/>
    <mergeCell ref="B30:C30"/>
    <mergeCell ref="B31:C31"/>
    <mergeCell ref="B32:C32"/>
    <mergeCell ref="B53:C53"/>
    <mergeCell ref="B54:C54"/>
    <mergeCell ref="B49:C49"/>
    <mergeCell ref="B50:C50"/>
    <mergeCell ref="B51:C51"/>
    <mergeCell ref="B55:C55"/>
    <mergeCell ref="B56:C56"/>
    <mergeCell ref="B1:D1"/>
    <mergeCell ref="J1:L1"/>
    <mergeCell ref="A2:B3"/>
    <mergeCell ref="A5:B6"/>
    <mergeCell ref="C7:I7"/>
    <mergeCell ref="A8:B8"/>
    <mergeCell ref="C8:I8"/>
    <mergeCell ref="B52:C52"/>
    <mergeCell ref="A10:B10"/>
    <mergeCell ref="C10:I10"/>
    <mergeCell ref="A11:B11"/>
    <mergeCell ref="A12:B12"/>
    <mergeCell ref="A13:L13"/>
    <mergeCell ref="A14:L14"/>
    <mergeCell ref="A15:L15"/>
    <mergeCell ref="A16:L16"/>
    <mergeCell ref="A17:L17"/>
    <mergeCell ref="A18:L18"/>
    <mergeCell ref="A19:L19"/>
    <mergeCell ref="A20:L20"/>
    <mergeCell ref="A21:L21"/>
    <mergeCell ref="A22:L22"/>
    <mergeCell ref="A23:L23"/>
    <mergeCell ref="A26:A27"/>
    <mergeCell ref="B26:C27"/>
    <mergeCell ref="H26:H27"/>
    <mergeCell ref="L26:L27"/>
    <mergeCell ref="E26:E27"/>
    <mergeCell ref="K26:K27"/>
    <mergeCell ref="F26:F27"/>
    <mergeCell ref="B33:C33"/>
    <mergeCell ref="B34:C34"/>
    <mergeCell ref="B35:C35"/>
    <mergeCell ref="B36:C36"/>
    <mergeCell ref="B37:C37"/>
    <mergeCell ref="B38:C38"/>
    <mergeCell ref="B39:C39"/>
    <mergeCell ref="B40:C40"/>
    <mergeCell ref="B41:C41"/>
    <mergeCell ref="B42:C42"/>
    <mergeCell ref="B43:C43"/>
    <mergeCell ref="B48:C48"/>
    <mergeCell ref="B47:C47"/>
    <mergeCell ref="B62:C62"/>
    <mergeCell ref="B63:C63"/>
    <mergeCell ref="B64:C64"/>
    <mergeCell ref="B68:C68"/>
    <mergeCell ref="B65:C65"/>
    <mergeCell ref="B66:C66"/>
    <mergeCell ref="B67:C67"/>
    <mergeCell ref="B69:C69"/>
    <mergeCell ref="B70:C70"/>
    <mergeCell ref="B71:C71"/>
    <mergeCell ref="B72:C72"/>
    <mergeCell ref="B73:C73"/>
    <mergeCell ref="B74:C74"/>
    <mergeCell ref="B75:C75"/>
    <mergeCell ref="B76:C76"/>
    <mergeCell ref="B77:C77"/>
    <mergeCell ref="B78:C78"/>
    <mergeCell ref="B79:C79"/>
    <mergeCell ref="B84:C84"/>
    <mergeCell ref="B82:C82"/>
    <mergeCell ref="B83:C83"/>
    <mergeCell ref="B81:C81"/>
    <mergeCell ref="B85:C85"/>
    <mergeCell ref="B86:C86"/>
    <mergeCell ref="B87:C87"/>
    <mergeCell ref="B88:C88"/>
    <mergeCell ref="B89:C89"/>
    <mergeCell ref="B90:C90"/>
    <mergeCell ref="B91:C91"/>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7:C997"/>
    <mergeCell ref="B993:C993"/>
    <mergeCell ref="B994:C994"/>
    <mergeCell ref="B995:C995"/>
    <mergeCell ref="B996:C996"/>
  </mergeCells>
  <conditionalFormatting sqref="C7:I10">
    <cfRule type="cellIs" priority="1" dxfId="0" operator="equal" stopIfTrue="1">
      <formula>0</formula>
    </cfRule>
  </conditionalFormatting>
  <printOptions/>
  <pageMargins left="0.75" right="0.75" top="0.7" bottom="0.82" header="0" footer="0"/>
  <pageSetup fitToHeight="0"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tabColor indexed="47"/>
  </sheetPr>
  <dimension ref="A1:L1148"/>
  <sheetViews>
    <sheetView zoomScale="85" zoomScaleNormal="85" zoomScaleSheetLayoutView="85" workbookViewId="0" topLeftCell="A1">
      <selection activeCell="D24" sqref="D24"/>
    </sheetView>
  </sheetViews>
  <sheetFormatPr defaultColWidth="11.421875" defaultRowHeight="12.75"/>
  <cols>
    <col min="1" max="1" width="10.28125" style="28" bestFit="1" customWidth="1"/>
    <col min="2" max="2" width="19.00390625" style="5" customWidth="1"/>
    <col min="3" max="3" width="25.140625" style="5" customWidth="1"/>
    <col min="4" max="4" width="24.57421875" style="28" customWidth="1"/>
    <col min="5" max="5" width="13.8515625" style="28" customWidth="1"/>
    <col min="6" max="6" width="13.57421875" style="28" customWidth="1"/>
    <col min="7" max="7" width="12.7109375" style="28" customWidth="1"/>
    <col min="8" max="9" width="18.7109375" style="28" customWidth="1"/>
    <col min="10" max="10" width="18.7109375" style="29" customWidth="1"/>
    <col min="11" max="11" width="20.7109375" style="5" customWidth="1"/>
    <col min="12" max="12" width="18.28125" style="5" customWidth="1"/>
    <col min="13" max="16384" width="11.421875" style="33" customWidth="1"/>
  </cols>
  <sheetData>
    <row r="1" spans="1:12" ht="43.5" customHeight="1">
      <c r="A1" s="21"/>
      <c r="B1" s="324" t="s">
        <v>52</v>
      </c>
      <c r="C1" s="324"/>
      <c r="D1" s="324"/>
      <c r="E1" s="108"/>
      <c r="F1" s="21"/>
      <c r="G1" s="21"/>
      <c r="H1" s="21"/>
      <c r="I1" s="21"/>
      <c r="J1" s="314" t="s">
        <v>51</v>
      </c>
      <c r="K1" s="314"/>
      <c r="L1" s="314"/>
    </row>
    <row r="2" spans="1:12" ht="8.25" customHeight="1">
      <c r="A2" s="312"/>
      <c r="B2" s="312"/>
      <c r="C2" s="109"/>
      <c r="D2" s="21"/>
      <c r="E2" s="21"/>
      <c r="F2" s="21"/>
      <c r="G2" s="21"/>
      <c r="H2" s="21"/>
      <c r="I2" s="108"/>
      <c r="J2" s="108"/>
      <c r="K2" s="108"/>
      <c r="L2" s="33"/>
    </row>
    <row r="3" spans="1:12" ht="10.5" customHeight="1" thickBot="1">
      <c r="A3" s="312"/>
      <c r="B3" s="312"/>
      <c r="C3" s="109"/>
      <c r="D3" s="21"/>
      <c r="E3" s="21"/>
      <c r="F3" s="21"/>
      <c r="G3" s="21"/>
      <c r="H3" s="21"/>
      <c r="I3" s="108"/>
      <c r="J3" s="108"/>
      <c r="K3" s="108"/>
      <c r="L3" s="33"/>
    </row>
    <row r="4" spans="1:12" ht="15.75" thickBot="1">
      <c r="A4" s="110" t="str">
        <f>INDICE!B12</f>
        <v>L1-3.a.3</v>
      </c>
      <c r="B4" s="111" t="str">
        <f>INDICE!C12</f>
        <v>  COSTES DE INSTRUMENTAL Y EQUIPAMIENTO (ALQUILER O LEASING)</v>
      </c>
      <c r="C4" s="111"/>
      <c r="D4" s="112"/>
      <c r="E4" s="112"/>
      <c r="F4" s="112"/>
      <c r="G4" s="112"/>
      <c r="H4" s="112"/>
      <c r="I4" s="112"/>
      <c r="J4" s="112"/>
      <c r="K4" s="111"/>
      <c r="L4" s="113"/>
    </row>
    <row r="5" spans="1:12" ht="9.75" customHeight="1">
      <c r="A5" s="315"/>
      <c r="B5" s="315"/>
      <c r="C5" s="116"/>
      <c r="D5" s="21"/>
      <c r="E5" s="21"/>
      <c r="F5" s="21"/>
      <c r="G5" s="21"/>
      <c r="H5" s="21"/>
      <c r="I5" s="21"/>
      <c r="J5" s="21"/>
      <c r="K5" s="33"/>
      <c r="L5" s="33"/>
    </row>
    <row r="6" spans="1:12" ht="8.25" customHeight="1" thickBot="1">
      <c r="A6" s="312"/>
      <c r="B6" s="312"/>
      <c r="C6" s="117"/>
      <c r="D6" s="21"/>
      <c r="E6" s="21"/>
      <c r="F6" s="21"/>
      <c r="G6" s="21"/>
      <c r="H6" s="21"/>
      <c r="I6" s="21"/>
      <c r="J6" s="21"/>
      <c r="K6" s="33"/>
      <c r="L6" s="33"/>
    </row>
    <row r="7" spans="1:12" ht="15">
      <c r="A7" s="309" t="s">
        <v>0</v>
      </c>
      <c r="B7" s="309"/>
      <c r="C7" s="316">
        <f>INDICE!D1</f>
        <v>0</v>
      </c>
      <c r="D7" s="316"/>
      <c r="E7" s="316"/>
      <c r="F7" s="316"/>
      <c r="G7" s="316"/>
      <c r="H7" s="316"/>
      <c r="I7" s="317"/>
      <c r="J7" s="135" t="s">
        <v>1</v>
      </c>
      <c r="K7" s="136"/>
      <c r="L7" s="7">
        <v>0</v>
      </c>
    </row>
    <row r="8" spans="1:12" ht="15.75" thickBot="1">
      <c r="A8" s="309" t="s">
        <v>2</v>
      </c>
      <c r="B8" s="309"/>
      <c r="C8" s="310">
        <f>INDICE!D2</f>
        <v>0</v>
      </c>
      <c r="D8" s="310"/>
      <c r="E8" s="310"/>
      <c r="F8" s="310"/>
      <c r="G8" s="310"/>
      <c r="H8" s="310"/>
      <c r="I8" s="318"/>
      <c r="J8" s="137" t="s">
        <v>50</v>
      </c>
      <c r="K8" s="138"/>
      <c r="L8" s="139">
        <f>J27</f>
        <v>0</v>
      </c>
    </row>
    <row r="9" spans="1:11" s="41" customFormat="1" ht="39" customHeight="1">
      <c r="A9" s="321" t="s">
        <v>4</v>
      </c>
      <c r="B9" s="321"/>
      <c r="C9" s="319">
        <f>INDICE!D3</f>
        <v>0</v>
      </c>
      <c r="D9" s="319"/>
      <c r="E9" s="319"/>
      <c r="F9" s="319"/>
      <c r="G9" s="319"/>
      <c r="H9" s="319"/>
      <c r="I9" s="320"/>
      <c r="J9" s="140"/>
      <c r="K9" s="125"/>
    </row>
    <row r="10" spans="1:12" ht="15">
      <c r="A10" s="309" t="s">
        <v>5</v>
      </c>
      <c r="B10" s="309"/>
      <c r="C10" s="310">
        <f>INDICE!D4</f>
        <v>0</v>
      </c>
      <c r="D10" s="310"/>
      <c r="E10" s="310"/>
      <c r="F10" s="310"/>
      <c r="G10" s="310"/>
      <c r="H10" s="310"/>
      <c r="I10" s="311"/>
      <c r="J10" s="21"/>
      <c r="K10" s="33"/>
      <c r="L10" s="33"/>
    </row>
    <row r="11" spans="1:12" ht="13.5" thickBot="1">
      <c r="A11" s="312"/>
      <c r="B11" s="312"/>
      <c r="C11" s="33"/>
      <c r="D11" s="21"/>
      <c r="E11" s="21"/>
      <c r="F11" s="21"/>
      <c r="G11" s="21"/>
      <c r="H11" s="21"/>
      <c r="I11" s="21"/>
      <c r="J11" s="21"/>
      <c r="K11" s="33"/>
      <c r="L11" s="33"/>
    </row>
    <row r="12" spans="1:12" ht="3.75" customHeight="1" hidden="1" thickBot="1">
      <c r="A12" s="312"/>
      <c r="B12" s="312"/>
      <c r="C12" s="33"/>
      <c r="D12" s="21"/>
      <c r="E12" s="21"/>
      <c r="F12" s="21"/>
      <c r="G12" s="21"/>
      <c r="H12" s="21"/>
      <c r="I12" s="21"/>
      <c r="J12" s="21"/>
      <c r="K12" s="33"/>
      <c r="L12" s="33"/>
    </row>
    <row r="13" spans="1:12" ht="22.5" customHeight="1">
      <c r="A13" s="270" t="s">
        <v>6</v>
      </c>
      <c r="B13" s="271"/>
      <c r="C13" s="271"/>
      <c r="D13" s="271"/>
      <c r="E13" s="271"/>
      <c r="F13" s="271"/>
      <c r="G13" s="271"/>
      <c r="H13" s="271"/>
      <c r="I13" s="271"/>
      <c r="J13" s="271"/>
      <c r="K13" s="271"/>
      <c r="L13" s="272"/>
    </row>
    <row r="14" spans="1:12" ht="12.75">
      <c r="A14" s="300"/>
      <c r="B14" s="301"/>
      <c r="C14" s="301"/>
      <c r="D14" s="301"/>
      <c r="E14" s="301"/>
      <c r="F14" s="301"/>
      <c r="G14" s="301"/>
      <c r="H14" s="301"/>
      <c r="I14" s="301"/>
      <c r="J14" s="301"/>
      <c r="K14" s="301"/>
      <c r="L14" s="302"/>
    </row>
    <row r="15" spans="1:12" ht="12.75">
      <c r="A15" s="283" t="s">
        <v>68</v>
      </c>
      <c r="B15" s="284"/>
      <c r="C15" s="284"/>
      <c r="D15" s="284"/>
      <c r="E15" s="284"/>
      <c r="F15" s="284"/>
      <c r="G15" s="284"/>
      <c r="H15" s="284"/>
      <c r="I15" s="284"/>
      <c r="J15" s="284"/>
      <c r="K15" s="284"/>
      <c r="L15" s="273"/>
    </row>
    <row r="16" spans="1:12" ht="12.75">
      <c r="A16" s="300" t="s">
        <v>7</v>
      </c>
      <c r="B16" s="301"/>
      <c r="C16" s="301"/>
      <c r="D16" s="301"/>
      <c r="E16" s="301"/>
      <c r="F16" s="301"/>
      <c r="G16" s="301"/>
      <c r="H16" s="301"/>
      <c r="I16" s="301"/>
      <c r="J16" s="301"/>
      <c r="K16" s="301"/>
      <c r="L16" s="302"/>
    </row>
    <row r="17" spans="1:12" ht="12.75">
      <c r="A17" s="300" t="s">
        <v>8</v>
      </c>
      <c r="B17" s="301"/>
      <c r="C17" s="301"/>
      <c r="D17" s="301"/>
      <c r="E17" s="301"/>
      <c r="F17" s="301"/>
      <c r="G17" s="301"/>
      <c r="H17" s="301"/>
      <c r="I17" s="301"/>
      <c r="J17" s="301"/>
      <c r="K17" s="301"/>
      <c r="L17" s="302"/>
    </row>
    <row r="18" spans="1:12" ht="12.75">
      <c r="A18" s="300" t="s">
        <v>115</v>
      </c>
      <c r="B18" s="301"/>
      <c r="C18" s="301"/>
      <c r="D18" s="301"/>
      <c r="E18" s="301"/>
      <c r="F18" s="301"/>
      <c r="G18" s="301"/>
      <c r="H18" s="301"/>
      <c r="I18" s="301"/>
      <c r="J18" s="301"/>
      <c r="K18" s="301"/>
      <c r="L18" s="302"/>
    </row>
    <row r="19" spans="1:12" ht="12.75">
      <c r="A19" s="283" t="s">
        <v>65</v>
      </c>
      <c r="B19" s="284"/>
      <c r="C19" s="284"/>
      <c r="D19" s="284"/>
      <c r="E19" s="284"/>
      <c r="F19" s="284"/>
      <c r="G19" s="284"/>
      <c r="H19" s="284"/>
      <c r="I19" s="284"/>
      <c r="J19" s="284"/>
      <c r="K19" s="284"/>
      <c r="L19" s="273"/>
    </row>
    <row r="20" spans="1:12" ht="12.75">
      <c r="A20" s="274"/>
      <c r="B20" s="275"/>
      <c r="C20" s="275"/>
      <c r="D20" s="275"/>
      <c r="E20" s="275"/>
      <c r="F20" s="275"/>
      <c r="G20" s="275"/>
      <c r="H20" s="275"/>
      <c r="I20" s="275"/>
      <c r="J20" s="275"/>
      <c r="K20" s="275"/>
      <c r="L20" s="269"/>
    </row>
    <row r="21" spans="1:12" ht="12.75">
      <c r="A21" s="300" t="s">
        <v>10</v>
      </c>
      <c r="B21" s="301"/>
      <c r="C21" s="301"/>
      <c r="D21" s="301"/>
      <c r="E21" s="301"/>
      <c r="F21" s="301"/>
      <c r="G21" s="301"/>
      <c r="H21" s="301"/>
      <c r="I21" s="301"/>
      <c r="J21" s="301"/>
      <c r="K21" s="301"/>
      <c r="L21" s="302"/>
    </row>
    <row r="22" spans="1:12" ht="12.75">
      <c r="A22" s="300" t="s">
        <v>11</v>
      </c>
      <c r="B22" s="301"/>
      <c r="C22" s="301"/>
      <c r="D22" s="301"/>
      <c r="E22" s="301"/>
      <c r="F22" s="301"/>
      <c r="G22" s="301"/>
      <c r="H22" s="301"/>
      <c r="I22" s="301"/>
      <c r="J22" s="301"/>
      <c r="K22" s="301"/>
      <c r="L22" s="302"/>
    </row>
    <row r="23" spans="1:12" ht="13.5" thickBot="1">
      <c r="A23" s="303"/>
      <c r="B23" s="304"/>
      <c r="C23" s="304"/>
      <c r="D23" s="304"/>
      <c r="E23" s="304"/>
      <c r="F23" s="304"/>
      <c r="G23" s="304"/>
      <c r="H23" s="304"/>
      <c r="I23" s="304"/>
      <c r="J23" s="304"/>
      <c r="K23" s="304"/>
      <c r="L23" s="305"/>
    </row>
    <row r="24" spans="1:12" ht="12.75">
      <c r="A24" s="21"/>
      <c r="B24" s="33"/>
      <c r="C24" s="33"/>
      <c r="D24" s="21"/>
      <c r="E24" s="21"/>
      <c r="F24" s="21"/>
      <c r="G24" s="21"/>
      <c r="H24" s="21"/>
      <c r="I24" s="21"/>
      <c r="J24" s="21"/>
      <c r="K24" s="33"/>
      <c r="L24" s="33"/>
    </row>
    <row r="25" spans="1:12" ht="9" customHeight="1">
      <c r="A25" s="21"/>
      <c r="B25" s="33"/>
      <c r="C25" s="33"/>
      <c r="D25" s="21"/>
      <c r="E25" s="21"/>
      <c r="F25" s="21"/>
      <c r="G25" s="21"/>
      <c r="H25" s="21"/>
      <c r="I25" s="21"/>
      <c r="J25" s="21"/>
      <c r="K25" s="33"/>
      <c r="L25" s="33"/>
    </row>
    <row r="26" spans="1:12" ht="9" customHeight="1">
      <c r="A26" s="21"/>
      <c r="B26" s="33"/>
      <c r="C26" s="33"/>
      <c r="D26" s="21"/>
      <c r="E26" s="21"/>
      <c r="F26" s="21"/>
      <c r="G26" s="21"/>
      <c r="H26" s="21"/>
      <c r="I26" s="21"/>
      <c r="J26" s="21"/>
      <c r="K26" s="33"/>
      <c r="L26" s="33"/>
    </row>
    <row r="27" spans="1:12" ht="23.25" customHeight="1">
      <c r="A27" s="24" t="str">
        <f>A4</f>
        <v>L1-3.a.3</v>
      </c>
      <c r="B27" s="33" t="str">
        <f>B4</f>
        <v>  COSTES DE INSTRUMENTAL Y EQUIPAMIENTO (ALQUILER O LEASING)</v>
      </c>
      <c r="C27" s="33"/>
      <c r="D27" s="21"/>
      <c r="E27" s="21"/>
      <c r="F27" s="21"/>
      <c r="G27" s="21"/>
      <c r="H27" s="129" t="s">
        <v>12</v>
      </c>
      <c r="I27" s="130">
        <f>SUM(I30:I65536)</f>
        <v>0</v>
      </c>
      <c r="J27" s="130">
        <f>SUM(J30:J65536)</f>
        <v>0</v>
      </c>
      <c r="K27" s="33"/>
      <c r="L27" s="33"/>
    </row>
    <row r="28" spans="1:12" ht="57" customHeight="1">
      <c r="A28" s="276" t="s">
        <v>76</v>
      </c>
      <c r="B28" s="278" t="s">
        <v>77</v>
      </c>
      <c r="C28" s="279"/>
      <c r="D28" s="296" t="s">
        <v>13</v>
      </c>
      <c r="E28" s="296" t="s">
        <v>14</v>
      </c>
      <c r="F28" s="296" t="s">
        <v>15</v>
      </c>
      <c r="G28" s="296" t="s">
        <v>16</v>
      </c>
      <c r="H28" s="296" t="s">
        <v>17</v>
      </c>
      <c r="I28" s="131" t="s">
        <v>18</v>
      </c>
      <c r="J28" s="131" t="s">
        <v>19</v>
      </c>
      <c r="K28" s="296" t="s">
        <v>20</v>
      </c>
      <c r="L28" s="276" t="s">
        <v>69</v>
      </c>
    </row>
    <row r="29" spans="1:12" ht="12.75">
      <c r="A29" s="277"/>
      <c r="B29" s="280"/>
      <c r="C29" s="281"/>
      <c r="D29" s="297"/>
      <c r="E29" s="297"/>
      <c r="F29" s="297"/>
      <c r="G29" s="297"/>
      <c r="H29" s="297"/>
      <c r="I29" s="132" t="s">
        <v>21</v>
      </c>
      <c r="J29" s="132" t="s">
        <v>22</v>
      </c>
      <c r="K29" s="297"/>
      <c r="L29" s="282"/>
    </row>
    <row r="30" spans="1:12" s="133" customFormat="1" ht="12.75">
      <c r="A30" s="78">
        <v>1</v>
      </c>
      <c r="B30" s="294"/>
      <c r="C30" s="295"/>
      <c r="D30" s="80"/>
      <c r="E30" s="80"/>
      <c r="F30" s="80"/>
      <c r="G30" s="81"/>
      <c r="H30" s="81"/>
      <c r="I30" s="82"/>
      <c r="J30" s="82"/>
      <c r="K30" s="80"/>
      <c r="L30" s="90"/>
    </row>
    <row r="31" spans="1:12" s="133" customFormat="1" ht="12.75">
      <c r="A31" s="78">
        <v>2</v>
      </c>
      <c r="B31" s="294"/>
      <c r="C31" s="295"/>
      <c r="D31" s="80"/>
      <c r="E31" s="80"/>
      <c r="F31" s="80"/>
      <c r="G31" s="80"/>
      <c r="H31" s="80"/>
      <c r="I31" s="82"/>
      <c r="J31" s="82"/>
      <c r="K31" s="80"/>
      <c r="L31" s="90"/>
    </row>
    <row r="32" spans="1:12" s="133" customFormat="1" ht="12.75">
      <c r="A32" s="78">
        <v>3</v>
      </c>
      <c r="B32" s="294"/>
      <c r="C32" s="295"/>
      <c r="D32" s="80"/>
      <c r="E32" s="80"/>
      <c r="F32" s="80"/>
      <c r="G32" s="80"/>
      <c r="H32" s="80"/>
      <c r="I32" s="82"/>
      <c r="J32" s="82"/>
      <c r="K32" s="80"/>
      <c r="L32" s="90"/>
    </row>
    <row r="33" spans="1:12" s="133" customFormat="1" ht="12.75">
      <c r="A33" s="78">
        <v>4</v>
      </c>
      <c r="B33" s="294"/>
      <c r="C33" s="295"/>
      <c r="D33" s="80"/>
      <c r="E33" s="80"/>
      <c r="F33" s="80"/>
      <c r="G33" s="80"/>
      <c r="H33" s="80"/>
      <c r="I33" s="82"/>
      <c r="J33" s="82"/>
      <c r="K33" s="80"/>
      <c r="L33" s="90"/>
    </row>
    <row r="34" spans="1:12" s="133" customFormat="1" ht="12.75">
      <c r="A34" s="78">
        <v>5</v>
      </c>
      <c r="B34" s="294"/>
      <c r="C34" s="295"/>
      <c r="D34" s="80"/>
      <c r="E34" s="80"/>
      <c r="F34" s="80"/>
      <c r="G34" s="80"/>
      <c r="H34" s="80"/>
      <c r="I34" s="82"/>
      <c r="J34" s="82"/>
      <c r="K34" s="80"/>
      <c r="L34" s="90"/>
    </row>
    <row r="35" spans="1:12" s="133" customFormat="1" ht="12.75">
      <c r="A35" s="78">
        <v>6</v>
      </c>
      <c r="B35" s="294"/>
      <c r="C35" s="295"/>
      <c r="D35" s="80"/>
      <c r="E35" s="80"/>
      <c r="F35" s="80"/>
      <c r="G35" s="80"/>
      <c r="H35" s="80"/>
      <c r="I35" s="82"/>
      <c r="J35" s="82"/>
      <c r="K35" s="80"/>
      <c r="L35" s="90"/>
    </row>
    <row r="36" spans="1:12" s="133" customFormat="1" ht="12.75">
      <c r="A36" s="78">
        <v>7</v>
      </c>
      <c r="B36" s="294"/>
      <c r="C36" s="295"/>
      <c r="D36" s="80"/>
      <c r="E36" s="80"/>
      <c r="F36" s="80"/>
      <c r="G36" s="80"/>
      <c r="H36" s="80"/>
      <c r="I36" s="82"/>
      <c r="J36" s="82"/>
      <c r="K36" s="80"/>
      <c r="L36" s="90"/>
    </row>
    <row r="37" spans="1:12" s="133" customFormat="1" ht="12.75">
      <c r="A37" s="78">
        <v>8</v>
      </c>
      <c r="B37" s="294"/>
      <c r="C37" s="295"/>
      <c r="D37" s="84"/>
      <c r="E37" s="84"/>
      <c r="F37" s="84"/>
      <c r="G37" s="84"/>
      <c r="H37" s="84"/>
      <c r="I37" s="82"/>
      <c r="J37" s="82"/>
      <c r="K37" s="84"/>
      <c r="L37" s="90"/>
    </row>
    <row r="38" spans="1:12" s="133" customFormat="1" ht="12.75">
      <c r="A38" s="78">
        <v>9</v>
      </c>
      <c r="B38" s="294"/>
      <c r="C38" s="295"/>
      <c r="D38" s="84"/>
      <c r="E38" s="84"/>
      <c r="F38" s="84"/>
      <c r="G38" s="84"/>
      <c r="H38" s="84"/>
      <c r="I38" s="82"/>
      <c r="J38" s="82"/>
      <c r="K38" s="84"/>
      <c r="L38" s="90"/>
    </row>
    <row r="39" spans="1:12" s="133" customFormat="1" ht="12.75">
      <c r="A39" s="78">
        <v>10</v>
      </c>
      <c r="B39" s="294"/>
      <c r="C39" s="295"/>
      <c r="D39" s="84"/>
      <c r="E39" s="84"/>
      <c r="F39" s="84"/>
      <c r="G39" s="84"/>
      <c r="H39" s="84"/>
      <c r="I39" s="82"/>
      <c r="J39" s="82"/>
      <c r="K39" s="84"/>
      <c r="L39" s="90"/>
    </row>
    <row r="40" spans="1:12" s="133" customFormat="1" ht="12.75">
      <c r="A40" s="78">
        <v>11</v>
      </c>
      <c r="B40" s="294"/>
      <c r="C40" s="295"/>
      <c r="D40" s="84"/>
      <c r="E40" s="84"/>
      <c r="F40" s="84"/>
      <c r="G40" s="84"/>
      <c r="H40" s="84"/>
      <c r="I40" s="82"/>
      <c r="J40" s="82"/>
      <c r="K40" s="84"/>
      <c r="L40" s="90"/>
    </row>
    <row r="41" spans="1:12" s="133" customFormat="1" ht="12.75">
      <c r="A41" s="78">
        <v>12</v>
      </c>
      <c r="B41" s="294"/>
      <c r="C41" s="295"/>
      <c r="D41" s="84"/>
      <c r="E41" s="84"/>
      <c r="F41" s="84"/>
      <c r="G41" s="84"/>
      <c r="H41" s="84"/>
      <c r="I41" s="82"/>
      <c r="J41" s="82"/>
      <c r="K41" s="84"/>
      <c r="L41" s="90"/>
    </row>
    <row r="42" spans="1:12" s="133" customFormat="1" ht="12.75">
      <c r="A42" s="78">
        <v>13</v>
      </c>
      <c r="B42" s="294"/>
      <c r="C42" s="295"/>
      <c r="D42" s="84"/>
      <c r="E42" s="84"/>
      <c r="F42" s="84"/>
      <c r="G42" s="84"/>
      <c r="H42" s="84"/>
      <c r="I42" s="82"/>
      <c r="J42" s="82"/>
      <c r="K42" s="84"/>
      <c r="L42" s="90"/>
    </row>
    <row r="43" spans="1:12" s="133" customFormat="1" ht="12.75">
      <c r="A43" s="78">
        <v>14</v>
      </c>
      <c r="B43" s="294"/>
      <c r="C43" s="295"/>
      <c r="D43" s="84"/>
      <c r="E43" s="84"/>
      <c r="F43" s="84"/>
      <c r="G43" s="84"/>
      <c r="H43" s="84"/>
      <c r="I43" s="82"/>
      <c r="J43" s="82"/>
      <c r="K43" s="84"/>
      <c r="L43" s="90"/>
    </row>
    <row r="44" spans="1:12" s="133" customFormat="1" ht="12.75">
      <c r="A44" s="78">
        <v>15</v>
      </c>
      <c r="B44" s="294"/>
      <c r="C44" s="295"/>
      <c r="D44" s="84"/>
      <c r="E44" s="84"/>
      <c r="F44" s="84"/>
      <c r="G44" s="84"/>
      <c r="H44" s="84"/>
      <c r="I44" s="82"/>
      <c r="J44" s="82"/>
      <c r="K44" s="84"/>
      <c r="L44" s="90"/>
    </row>
    <row r="45" spans="1:12" s="133" customFormat="1" ht="12.75">
      <c r="A45" s="78">
        <v>16</v>
      </c>
      <c r="B45" s="294"/>
      <c r="C45" s="295"/>
      <c r="D45" s="84"/>
      <c r="E45" s="84"/>
      <c r="F45" s="84"/>
      <c r="G45" s="84"/>
      <c r="H45" s="84"/>
      <c r="I45" s="82"/>
      <c r="J45" s="82"/>
      <c r="K45" s="84"/>
      <c r="L45" s="90"/>
    </row>
    <row r="46" spans="1:12" s="133" customFormat="1" ht="12.75">
      <c r="A46" s="78">
        <v>17</v>
      </c>
      <c r="B46" s="294"/>
      <c r="C46" s="295"/>
      <c r="D46" s="84"/>
      <c r="E46" s="84"/>
      <c r="F46" s="84"/>
      <c r="G46" s="84"/>
      <c r="H46" s="84"/>
      <c r="I46" s="82"/>
      <c r="J46" s="82"/>
      <c r="K46" s="84"/>
      <c r="L46" s="90"/>
    </row>
    <row r="47" spans="1:12" s="133" customFormat="1" ht="12.75">
      <c r="A47" s="78">
        <v>18</v>
      </c>
      <c r="B47" s="294"/>
      <c r="C47" s="295"/>
      <c r="D47" s="86"/>
      <c r="E47" s="86"/>
      <c r="F47" s="86"/>
      <c r="G47" s="86"/>
      <c r="H47" s="92"/>
      <c r="I47" s="82"/>
      <c r="J47" s="82"/>
      <c r="K47" s="90"/>
      <c r="L47" s="90"/>
    </row>
    <row r="48" spans="1:12" s="133" customFormat="1" ht="12.75">
      <c r="A48" s="78">
        <v>19</v>
      </c>
      <c r="B48" s="294"/>
      <c r="C48" s="295"/>
      <c r="D48" s="92"/>
      <c r="E48" s="92"/>
      <c r="F48" s="92"/>
      <c r="G48" s="92"/>
      <c r="H48" s="92"/>
      <c r="I48" s="82"/>
      <c r="J48" s="82"/>
      <c r="K48" s="90"/>
      <c r="L48" s="90"/>
    </row>
    <row r="49" spans="1:12" s="133" customFormat="1" ht="12.75">
      <c r="A49" s="78">
        <v>20</v>
      </c>
      <c r="B49" s="294"/>
      <c r="C49" s="295"/>
      <c r="D49" s="92"/>
      <c r="E49" s="92"/>
      <c r="F49" s="92"/>
      <c r="G49" s="92"/>
      <c r="H49" s="92"/>
      <c r="I49" s="82"/>
      <c r="J49" s="82"/>
      <c r="K49" s="90"/>
      <c r="L49" s="90"/>
    </row>
    <row r="50" spans="1:12" s="133" customFormat="1" ht="12.75">
      <c r="A50" s="78">
        <v>21</v>
      </c>
      <c r="B50" s="294"/>
      <c r="C50" s="295"/>
      <c r="D50" s="92"/>
      <c r="E50" s="92"/>
      <c r="F50" s="92"/>
      <c r="G50" s="92"/>
      <c r="H50" s="92"/>
      <c r="I50" s="82"/>
      <c r="J50" s="82"/>
      <c r="K50" s="90"/>
      <c r="L50" s="90"/>
    </row>
    <row r="51" spans="1:12" s="133" customFormat="1" ht="12.75">
      <c r="A51" s="78">
        <v>22</v>
      </c>
      <c r="B51" s="294"/>
      <c r="C51" s="295"/>
      <c r="D51" s="92"/>
      <c r="E51" s="92"/>
      <c r="F51" s="92"/>
      <c r="G51" s="92"/>
      <c r="H51" s="92"/>
      <c r="I51" s="82"/>
      <c r="J51" s="82"/>
      <c r="K51" s="90"/>
      <c r="L51" s="90"/>
    </row>
    <row r="52" spans="1:12" s="133" customFormat="1" ht="12.75">
      <c r="A52" s="78">
        <v>23</v>
      </c>
      <c r="B52" s="294"/>
      <c r="C52" s="295"/>
      <c r="D52" s="92"/>
      <c r="E52" s="92"/>
      <c r="F52" s="92"/>
      <c r="G52" s="92"/>
      <c r="H52" s="92"/>
      <c r="I52" s="82"/>
      <c r="J52" s="82"/>
      <c r="K52" s="90"/>
      <c r="L52" s="90"/>
    </row>
    <row r="53" spans="1:12" s="133" customFormat="1" ht="12.75">
      <c r="A53" s="78">
        <v>24</v>
      </c>
      <c r="B53" s="294"/>
      <c r="C53" s="295"/>
      <c r="D53" s="92"/>
      <c r="E53" s="92"/>
      <c r="F53" s="92"/>
      <c r="G53" s="92"/>
      <c r="H53" s="92"/>
      <c r="I53" s="82"/>
      <c r="J53" s="82"/>
      <c r="K53" s="90"/>
      <c r="L53" s="90"/>
    </row>
    <row r="54" spans="1:12" s="133" customFormat="1" ht="12.75">
      <c r="A54" s="78">
        <v>25</v>
      </c>
      <c r="B54" s="294"/>
      <c r="C54" s="295"/>
      <c r="D54" s="92"/>
      <c r="E54" s="92"/>
      <c r="F54" s="92"/>
      <c r="G54" s="92"/>
      <c r="H54" s="92"/>
      <c r="I54" s="82"/>
      <c r="J54" s="82"/>
      <c r="K54" s="90"/>
      <c r="L54" s="90"/>
    </row>
    <row r="55" spans="1:12" s="133" customFormat="1" ht="12.75">
      <c r="A55" s="78">
        <v>26</v>
      </c>
      <c r="B55" s="294"/>
      <c r="C55" s="295"/>
      <c r="D55" s="92"/>
      <c r="E55" s="92"/>
      <c r="F55" s="92"/>
      <c r="G55" s="92"/>
      <c r="H55" s="92"/>
      <c r="I55" s="82"/>
      <c r="J55" s="82"/>
      <c r="K55" s="90"/>
      <c r="L55" s="90"/>
    </row>
    <row r="56" spans="1:12" s="133" customFormat="1" ht="12.75">
      <c r="A56" s="78">
        <v>27</v>
      </c>
      <c r="B56" s="294"/>
      <c r="C56" s="295"/>
      <c r="D56" s="92"/>
      <c r="E56" s="92"/>
      <c r="F56" s="92"/>
      <c r="G56" s="92"/>
      <c r="H56" s="92"/>
      <c r="I56" s="82"/>
      <c r="J56" s="82"/>
      <c r="K56" s="90"/>
      <c r="L56" s="90"/>
    </row>
    <row r="57" spans="1:12" s="133" customFormat="1" ht="12.75">
      <c r="A57" s="78">
        <v>28</v>
      </c>
      <c r="B57" s="294"/>
      <c r="C57" s="295"/>
      <c r="D57" s="92"/>
      <c r="E57" s="92"/>
      <c r="F57" s="92"/>
      <c r="G57" s="92"/>
      <c r="H57" s="92"/>
      <c r="I57" s="82"/>
      <c r="J57" s="82"/>
      <c r="K57" s="90"/>
      <c r="L57" s="90"/>
    </row>
    <row r="58" spans="1:12" s="133" customFormat="1" ht="12.75">
      <c r="A58" s="78">
        <v>29</v>
      </c>
      <c r="B58" s="294"/>
      <c r="C58" s="295"/>
      <c r="D58" s="92"/>
      <c r="E58" s="92"/>
      <c r="F58" s="92"/>
      <c r="G58" s="92"/>
      <c r="H58" s="92"/>
      <c r="I58" s="82"/>
      <c r="J58" s="82"/>
      <c r="K58" s="90"/>
      <c r="L58" s="90"/>
    </row>
    <row r="59" spans="1:12" s="133" customFormat="1" ht="12.75">
      <c r="A59" s="78">
        <v>30</v>
      </c>
      <c r="B59" s="294"/>
      <c r="C59" s="295"/>
      <c r="D59" s="92"/>
      <c r="E59" s="92"/>
      <c r="F59" s="92"/>
      <c r="G59" s="92"/>
      <c r="H59" s="92"/>
      <c r="I59" s="82"/>
      <c r="J59" s="82"/>
      <c r="K59" s="90"/>
      <c r="L59" s="90"/>
    </row>
    <row r="60" spans="1:12" s="133" customFormat="1" ht="12.75">
      <c r="A60" s="78">
        <v>31</v>
      </c>
      <c r="B60" s="294"/>
      <c r="C60" s="295"/>
      <c r="D60" s="92"/>
      <c r="E60" s="92"/>
      <c r="F60" s="92"/>
      <c r="G60" s="92"/>
      <c r="H60" s="92"/>
      <c r="I60" s="82"/>
      <c r="J60" s="82"/>
      <c r="K60" s="90"/>
      <c r="L60" s="90"/>
    </row>
    <row r="61" spans="1:12" s="133" customFormat="1" ht="12.75">
      <c r="A61" s="78">
        <v>32</v>
      </c>
      <c r="B61" s="294"/>
      <c r="C61" s="295"/>
      <c r="D61" s="92"/>
      <c r="E61" s="92"/>
      <c r="F61" s="92"/>
      <c r="G61" s="91"/>
      <c r="H61" s="92"/>
      <c r="I61" s="82"/>
      <c r="J61" s="82"/>
      <c r="K61" s="90"/>
      <c r="L61" s="90"/>
    </row>
    <row r="62" spans="1:12" s="133" customFormat="1" ht="12.75">
      <c r="A62" s="78">
        <v>33</v>
      </c>
      <c r="B62" s="294"/>
      <c r="C62" s="295"/>
      <c r="D62" s="92"/>
      <c r="E62" s="92"/>
      <c r="F62" s="92"/>
      <c r="G62" s="91"/>
      <c r="H62" s="92"/>
      <c r="I62" s="82"/>
      <c r="J62" s="82"/>
      <c r="K62" s="90"/>
      <c r="L62" s="90"/>
    </row>
    <row r="63" spans="1:12" s="133" customFormat="1" ht="12.75">
      <c r="A63" s="78">
        <v>34</v>
      </c>
      <c r="B63" s="294"/>
      <c r="C63" s="295"/>
      <c r="D63" s="92"/>
      <c r="E63" s="92"/>
      <c r="F63" s="92"/>
      <c r="G63" s="92"/>
      <c r="H63" s="92"/>
      <c r="I63" s="82"/>
      <c r="J63" s="82"/>
      <c r="K63" s="90"/>
      <c r="L63" s="90"/>
    </row>
    <row r="64" spans="1:12" s="133" customFormat="1" ht="12.75">
      <c r="A64" s="78">
        <v>35</v>
      </c>
      <c r="B64" s="294"/>
      <c r="C64" s="295"/>
      <c r="D64" s="92"/>
      <c r="E64" s="92"/>
      <c r="F64" s="92"/>
      <c r="G64" s="92"/>
      <c r="H64" s="92"/>
      <c r="I64" s="82"/>
      <c r="J64" s="82"/>
      <c r="K64" s="90"/>
      <c r="L64" s="90"/>
    </row>
    <row r="65" spans="1:12" s="133" customFormat="1" ht="12.75">
      <c r="A65" s="78">
        <v>36</v>
      </c>
      <c r="B65" s="294"/>
      <c r="C65" s="295"/>
      <c r="D65" s="92"/>
      <c r="E65" s="92"/>
      <c r="F65" s="92"/>
      <c r="G65" s="92"/>
      <c r="H65" s="92"/>
      <c r="I65" s="82"/>
      <c r="J65" s="82"/>
      <c r="K65" s="90"/>
      <c r="L65" s="90"/>
    </row>
    <row r="66" spans="1:12" s="133" customFormat="1" ht="12.75">
      <c r="A66" s="78">
        <v>37</v>
      </c>
      <c r="B66" s="294"/>
      <c r="C66" s="295"/>
      <c r="D66" s="92"/>
      <c r="E66" s="92"/>
      <c r="F66" s="92"/>
      <c r="G66" s="92"/>
      <c r="H66" s="92"/>
      <c r="I66" s="82"/>
      <c r="J66" s="82"/>
      <c r="K66" s="90"/>
      <c r="L66" s="90"/>
    </row>
    <row r="67" spans="1:12" s="133" customFormat="1" ht="12.75">
      <c r="A67" s="78">
        <v>38</v>
      </c>
      <c r="B67" s="294"/>
      <c r="C67" s="295"/>
      <c r="D67" s="92"/>
      <c r="E67" s="92"/>
      <c r="F67" s="92"/>
      <c r="G67" s="92"/>
      <c r="H67" s="92"/>
      <c r="I67" s="82"/>
      <c r="J67" s="82"/>
      <c r="K67" s="90"/>
      <c r="L67" s="90"/>
    </row>
    <row r="68" spans="1:12" s="133" customFormat="1" ht="12.75">
      <c r="A68" s="78">
        <v>39</v>
      </c>
      <c r="B68" s="294"/>
      <c r="C68" s="295"/>
      <c r="D68" s="92"/>
      <c r="E68" s="92"/>
      <c r="F68" s="92"/>
      <c r="G68" s="92"/>
      <c r="H68" s="92"/>
      <c r="I68" s="82"/>
      <c r="J68" s="82"/>
      <c r="K68" s="90"/>
      <c r="L68" s="90"/>
    </row>
    <row r="69" spans="1:12" s="133" customFormat="1" ht="12.75">
      <c r="A69" s="78">
        <v>40</v>
      </c>
      <c r="B69" s="294"/>
      <c r="C69" s="295"/>
      <c r="D69" s="92"/>
      <c r="E69" s="92"/>
      <c r="F69" s="92"/>
      <c r="G69" s="92"/>
      <c r="H69" s="92"/>
      <c r="I69" s="82"/>
      <c r="J69" s="82"/>
      <c r="K69" s="90"/>
      <c r="L69" s="90"/>
    </row>
    <row r="70" spans="1:12" s="133" customFormat="1" ht="12.75">
      <c r="A70" s="78">
        <v>41</v>
      </c>
      <c r="B70" s="294"/>
      <c r="C70" s="295"/>
      <c r="D70" s="92"/>
      <c r="E70" s="92"/>
      <c r="F70" s="92"/>
      <c r="G70" s="92"/>
      <c r="H70" s="92"/>
      <c r="I70" s="82"/>
      <c r="J70" s="82"/>
      <c r="K70" s="90"/>
      <c r="L70" s="90"/>
    </row>
    <row r="71" spans="1:12" s="133" customFormat="1" ht="12.75">
      <c r="A71" s="78">
        <v>42</v>
      </c>
      <c r="B71" s="294"/>
      <c r="C71" s="295"/>
      <c r="D71" s="92"/>
      <c r="E71" s="92"/>
      <c r="F71" s="92"/>
      <c r="G71" s="92"/>
      <c r="H71" s="92"/>
      <c r="I71" s="82"/>
      <c r="J71" s="82"/>
      <c r="K71" s="90"/>
      <c r="L71" s="90"/>
    </row>
    <row r="72" spans="1:12" s="133" customFormat="1" ht="12.75">
      <c r="A72" s="78">
        <v>43</v>
      </c>
      <c r="B72" s="294"/>
      <c r="C72" s="295"/>
      <c r="D72" s="92"/>
      <c r="E72" s="92"/>
      <c r="F72" s="92"/>
      <c r="G72" s="92"/>
      <c r="H72" s="92"/>
      <c r="I72" s="82"/>
      <c r="J72" s="82"/>
      <c r="K72" s="90"/>
      <c r="L72" s="90"/>
    </row>
    <row r="73" spans="1:12" s="133" customFormat="1" ht="12.75">
      <c r="A73" s="78">
        <v>44</v>
      </c>
      <c r="B73" s="294"/>
      <c r="C73" s="295"/>
      <c r="D73" s="92"/>
      <c r="E73" s="92"/>
      <c r="F73" s="92"/>
      <c r="G73" s="92"/>
      <c r="H73" s="92"/>
      <c r="I73" s="82"/>
      <c r="J73" s="82"/>
      <c r="K73" s="90"/>
      <c r="L73" s="90"/>
    </row>
    <row r="74" spans="1:12" s="133" customFormat="1" ht="12.75">
      <c r="A74" s="78">
        <v>45</v>
      </c>
      <c r="B74" s="294"/>
      <c r="C74" s="295"/>
      <c r="D74" s="92"/>
      <c r="E74" s="92"/>
      <c r="F74" s="92"/>
      <c r="G74" s="92"/>
      <c r="H74" s="92"/>
      <c r="I74" s="82"/>
      <c r="J74" s="82"/>
      <c r="K74" s="90"/>
      <c r="L74" s="90"/>
    </row>
    <row r="75" spans="1:12" s="133" customFormat="1" ht="12.75">
      <c r="A75" s="78">
        <v>46</v>
      </c>
      <c r="B75" s="294"/>
      <c r="C75" s="295"/>
      <c r="D75" s="92"/>
      <c r="E75" s="92"/>
      <c r="F75" s="92"/>
      <c r="G75" s="92"/>
      <c r="H75" s="92"/>
      <c r="I75" s="82"/>
      <c r="J75" s="82"/>
      <c r="K75" s="90"/>
      <c r="L75" s="90"/>
    </row>
    <row r="76" spans="1:12" s="133" customFormat="1" ht="12.75">
      <c r="A76" s="78">
        <v>47</v>
      </c>
      <c r="B76" s="294"/>
      <c r="C76" s="295"/>
      <c r="D76" s="92"/>
      <c r="E76" s="92"/>
      <c r="F76" s="92"/>
      <c r="G76" s="92"/>
      <c r="H76" s="92"/>
      <c r="I76" s="82"/>
      <c r="J76" s="82"/>
      <c r="K76" s="90"/>
      <c r="L76" s="90"/>
    </row>
    <row r="77" spans="1:12" s="133" customFormat="1" ht="12.75">
      <c r="A77" s="78">
        <v>48</v>
      </c>
      <c r="B77" s="294"/>
      <c r="C77" s="295"/>
      <c r="D77" s="92"/>
      <c r="E77" s="92"/>
      <c r="F77" s="92"/>
      <c r="G77" s="92"/>
      <c r="H77" s="92"/>
      <c r="I77" s="82"/>
      <c r="J77" s="82"/>
      <c r="K77" s="90"/>
      <c r="L77" s="90"/>
    </row>
    <row r="78" spans="1:12" s="133" customFormat="1" ht="12.75">
      <c r="A78" s="78">
        <v>49</v>
      </c>
      <c r="B78" s="294"/>
      <c r="C78" s="295"/>
      <c r="D78" s="92"/>
      <c r="E78" s="92"/>
      <c r="F78" s="92"/>
      <c r="G78" s="92"/>
      <c r="H78" s="92"/>
      <c r="I78" s="82"/>
      <c r="J78" s="82"/>
      <c r="K78" s="90"/>
      <c r="L78" s="90"/>
    </row>
    <row r="79" spans="1:12" s="133" customFormat="1" ht="12.75">
      <c r="A79" s="78">
        <v>50</v>
      </c>
      <c r="B79" s="294"/>
      <c r="C79" s="295"/>
      <c r="D79" s="92"/>
      <c r="E79" s="92"/>
      <c r="F79" s="92"/>
      <c r="G79" s="92"/>
      <c r="H79" s="92"/>
      <c r="I79" s="82"/>
      <c r="J79" s="82"/>
      <c r="K79" s="90"/>
      <c r="L79" s="90"/>
    </row>
    <row r="80" spans="1:12" s="133" customFormat="1" ht="12.75">
      <c r="A80" s="78">
        <v>51</v>
      </c>
      <c r="B80" s="294"/>
      <c r="C80" s="295"/>
      <c r="D80" s="92"/>
      <c r="E80" s="92"/>
      <c r="F80" s="92"/>
      <c r="G80" s="92"/>
      <c r="H80" s="92"/>
      <c r="I80" s="82"/>
      <c r="J80" s="82"/>
      <c r="K80" s="90"/>
      <c r="L80" s="90"/>
    </row>
    <row r="81" spans="1:12" s="133" customFormat="1" ht="12.75">
      <c r="A81" s="78">
        <v>52</v>
      </c>
      <c r="B81" s="294"/>
      <c r="C81" s="295"/>
      <c r="D81" s="92"/>
      <c r="E81" s="92"/>
      <c r="F81" s="92"/>
      <c r="G81" s="92"/>
      <c r="H81" s="92"/>
      <c r="I81" s="82"/>
      <c r="J81" s="82"/>
      <c r="K81" s="90"/>
      <c r="L81" s="90"/>
    </row>
    <row r="82" spans="1:12" s="133" customFormat="1" ht="12.75">
      <c r="A82" s="78">
        <v>53</v>
      </c>
      <c r="B82" s="294"/>
      <c r="C82" s="295"/>
      <c r="D82" s="92"/>
      <c r="E82" s="92"/>
      <c r="F82" s="92"/>
      <c r="G82" s="92"/>
      <c r="H82" s="92"/>
      <c r="I82" s="82"/>
      <c r="J82" s="82"/>
      <c r="K82" s="90"/>
      <c r="L82" s="90"/>
    </row>
    <row r="83" spans="1:12" s="133" customFormat="1" ht="12.75">
      <c r="A83" s="78">
        <v>54</v>
      </c>
      <c r="B83" s="294"/>
      <c r="C83" s="295"/>
      <c r="D83" s="92"/>
      <c r="E83" s="92"/>
      <c r="F83" s="92"/>
      <c r="G83" s="92"/>
      <c r="H83" s="92"/>
      <c r="I83" s="82"/>
      <c r="J83" s="82"/>
      <c r="K83" s="90"/>
      <c r="L83" s="90"/>
    </row>
    <row r="84" spans="1:12" s="133" customFormat="1" ht="12.75">
      <c r="A84" s="78">
        <v>55</v>
      </c>
      <c r="B84" s="294"/>
      <c r="C84" s="295"/>
      <c r="D84" s="92"/>
      <c r="E84" s="92"/>
      <c r="F84" s="92"/>
      <c r="G84" s="92"/>
      <c r="H84" s="92"/>
      <c r="I84" s="82"/>
      <c r="J84" s="82"/>
      <c r="K84" s="90"/>
      <c r="L84" s="90"/>
    </row>
    <row r="85" spans="1:12" s="133" customFormat="1" ht="12.75">
      <c r="A85" s="78">
        <v>56</v>
      </c>
      <c r="B85" s="294"/>
      <c r="C85" s="295"/>
      <c r="D85" s="92"/>
      <c r="E85" s="92"/>
      <c r="F85" s="92"/>
      <c r="G85" s="92"/>
      <c r="H85" s="92"/>
      <c r="I85" s="82"/>
      <c r="J85" s="82"/>
      <c r="K85" s="90"/>
      <c r="L85" s="90"/>
    </row>
    <row r="86" spans="1:12" s="133" customFormat="1" ht="12.75">
      <c r="A86" s="78">
        <v>57</v>
      </c>
      <c r="B86" s="294"/>
      <c r="C86" s="295"/>
      <c r="D86" s="92"/>
      <c r="E86" s="92"/>
      <c r="F86" s="92"/>
      <c r="G86" s="92"/>
      <c r="H86" s="92"/>
      <c r="I86" s="82"/>
      <c r="J86" s="82"/>
      <c r="K86" s="90"/>
      <c r="L86" s="90"/>
    </row>
    <row r="87" spans="1:12" s="133" customFormat="1" ht="12.75">
      <c r="A87" s="78">
        <v>58</v>
      </c>
      <c r="B87" s="294"/>
      <c r="C87" s="295"/>
      <c r="D87" s="92"/>
      <c r="E87" s="92"/>
      <c r="F87" s="92"/>
      <c r="G87" s="92"/>
      <c r="H87" s="92"/>
      <c r="I87" s="82"/>
      <c r="J87" s="82"/>
      <c r="K87" s="90"/>
      <c r="L87" s="90"/>
    </row>
    <row r="88" spans="1:12" s="133" customFormat="1" ht="12.75">
      <c r="A88" s="78">
        <v>59</v>
      </c>
      <c r="B88" s="294"/>
      <c r="C88" s="295"/>
      <c r="D88" s="92"/>
      <c r="E88" s="92"/>
      <c r="F88" s="92"/>
      <c r="G88" s="92"/>
      <c r="H88" s="92"/>
      <c r="I88" s="82"/>
      <c r="J88" s="82"/>
      <c r="K88" s="90"/>
      <c r="L88" s="90"/>
    </row>
    <row r="89" spans="1:12" s="133" customFormat="1" ht="12.75">
      <c r="A89" s="78">
        <v>60</v>
      </c>
      <c r="B89" s="294"/>
      <c r="C89" s="295"/>
      <c r="D89" s="92"/>
      <c r="E89" s="92"/>
      <c r="F89" s="92"/>
      <c r="G89" s="92"/>
      <c r="H89" s="92"/>
      <c r="I89" s="82"/>
      <c r="J89" s="82"/>
      <c r="K89" s="90"/>
      <c r="L89" s="90"/>
    </row>
    <row r="90" spans="1:12" s="133" customFormat="1" ht="12.75">
      <c r="A90" s="78">
        <v>61</v>
      </c>
      <c r="B90" s="294"/>
      <c r="C90" s="295"/>
      <c r="D90" s="92"/>
      <c r="E90" s="92"/>
      <c r="F90" s="92"/>
      <c r="G90" s="92"/>
      <c r="H90" s="92"/>
      <c r="I90" s="82"/>
      <c r="J90" s="82"/>
      <c r="K90" s="90"/>
      <c r="L90" s="90"/>
    </row>
    <row r="91" spans="1:12" s="133" customFormat="1" ht="12.75">
      <c r="A91" s="78">
        <v>62</v>
      </c>
      <c r="B91" s="294"/>
      <c r="C91" s="295"/>
      <c r="D91" s="92"/>
      <c r="E91" s="92"/>
      <c r="F91" s="92"/>
      <c r="G91" s="92"/>
      <c r="H91" s="92"/>
      <c r="I91" s="82"/>
      <c r="J91" s="82"/>
      <c r="K91" s="90"/>
      <c r="L91" s="90"/>
    </row>
    <row r="92" spans="1:12" s="133" customFormat="1" ht="12.75">
      <c r="A92" s="78">
        <v>63</v>
      </c>
      <c r="B92" s="294"/>
      <c r="C92" s="295"/>
      <c r="D92" s="92"/>
      <c r="E92" s="92"/>
      <c r="F92" s="92"/>
      <c r="G92" s="92"/>
      <c r="H92" s="92"/>
      <c r="I92" s="82"/>
      <c r="J92" s="82"/>
      <c r="K92" s="90"/>
      <c r="L92" s="90"/>
    </row>
    <row r="93" spans="1:12" s="133" customFormat="1" ht="12.75">
      <c r="A93" s="78">
        <v>64</v>
      </c>
      <c r="B93" s="294"/>
      <c r="C93" s="295"/>
      <c r="D93" s="92"/>
      <c r="E93" s="92"/>
      <c r="F93" s="92"/>
      <c r="G93" s="92"/>
      <c r="H93" s="92"/>
      <c r="I93" s="82"/>
      <c r="J93" s="82"/>
      <c r="K93" s="90"/>
      <c r="L93" s="90"/>
    </row>
    <row r="94" spans="1:12" s="133" customFormat="1" ht="12.75">
      <c r="A94" s="78">
        <v>65</v>
      </c>
      <c r="B94" s="294"/>
      <c r="C94" s="295"/>
      <c r="D94" s="92"/>
      <c r="E94" s="92"/>
      <c r="F94" s="92"/>
      <c r="G94" s="92"/>
      <c r="H94" s="92"/>
      <c r="I94" s="82"/>
      <c r="J94" s="82"/>
      <c r="K94" s="90"/>
      <c r="L94" s="90"/>
    </row>
    <row r="95" spans="1:12" s="133" customFormat="1" ht="12.75">
      <c r="A95" s="78">
        <v>66</v>
      </c>
      <c r="B95" s="294"/>
      <c r="C95" s="295"/>
      <c r="D95" s="92"/>
      <c r="E95" s="92"/>
      <c r="F95" s="92"/>
      <c r="G95" s="92"/>
      <c r="H95" s="92"/>
      <c r="I95" s="82"/>
      <c r="J95" s="82"/>
      <c r="K95" s="90"/>
      <c r="L95" s="90"/>
    </row>
    <row r="96" spans="1:12" s="133" customFormat="1" ht="12.75">
      <c r="A96" s="78">
        <v>67</v>
      </c>
      <c r="B96" s="294"/>
      <c r="C96" s="295"/>
      <c r="D96" s="92"/>
      <c r="E96" s="92"/>
      <c r="F96" s="92"/>
      <c r="G96" s="92"/>
      <c r="H96" s="92"/>
      <c r="I96" s="82"/>
      <c r="J96" s="82"/>
      <c r="K96" s="90"/>
      <c r="L96" s="90"/>
    </row>
    <row r="97" spans="1:12" s="133" customFormat="1" ht="12.75">
      <c r="A97" s="78">
        <v>68</v>
      </c>
      <c r="B97" s="294"/>
      <c r="C97" s="295"/>
      <c r="D97" s="92"/>
      <c r="E97" s="92"/>
      <c r="F97" s="92"/>
      <c r="G97" s="92"/>
      <c r="H97" s="92"/>
      <c r="I97" s="82"/>
      <c r="J97" s="82"/>
      <c r="K97" s="90"/>
      <c r="L97" s="90"/>
    </row>
    <row r="98" spans="1:12" s="133" customFormat="1" ht="12.75">
      <c r="A98" s="78">
        <v>69</v>
      </c>
      <c r="B98" s="294"/>
      <c r="C98" s="295"/>
      <c r="D98" s="92"/>
      <c r="E98" s="92"/>
      <c r="F98" s="92"/>
      <c r="G98" s="92"/>
      <c r="H98" s="92"/>
      <c r="I98" s="82"/>
      <c r="J98" s="82"/>
      <c r="K98" s="90"/>
      <c r="L98" s="90"/>
    </row>
    <row r="99" spans="1:12" s="133" customFormat="1" ht="12.75">
      <c r="A99" s="78">
        <v>70</v>
      </c>
      <c r="B99" s="294"/>
      <c r="C99" s="295"/>
      <c r="D99" s="92"/>
      <c r="E99" s="92"/>
      <c r="F99" s="92"/>
      <c r="G99" s="92"/>
      <c r="H99" s="92"/>
      <c r="I99" s="82"/>
      <c r="J99" s="82"/>
      <c r="K99" s="90"/>
      <c r="L99" s="90"/>
    </row>
    <row r="100" spans="1:12" s="133" customFormat="1" ht="12.75">
      <c r="A100" s="78">
        <v>71</v>
      </c>
      <c r="B100" s="294"/>
      <c r="C100" s="295"/>
      <c r="D100" s="92"/>
      <c r="E100" s="92"/>
      <c r="F100" s="92"/>
      <c r="G100" s="92"/>
      <c r="H100" s="92"/>
      <c r="I100" s="82"/>
      <c r="J100" s="82"/>
      <c r="K100" s="90"/>
      <c r="L100" s="90"/>
    </row>
    <row r="101" spans="1:12" s="133" customFormat="1" ht="12.75">
      <c r="A101" s="78">
        <v>72</v>
      </c>
      <c r="B101" s="294"/>
      <c r="C101" s="295"/>
      <c r="D101" s="92"/>
      <c r="E101" s="92"/>
      <c r="F101" s="92"/>
      <c r="G101" s="92"/>
      <c r="H101" s="92"/>
      <c r="I101" s="82"/>
      <c r="J101" s="82"/>
      <c r="K101" s="90"/>
      <c r="L101" s="90"/>
    </row>
    <row r="102" spans="1:12" s="133" customFormat="1" ht="12.75">
      <c r="A102" s="78">
        <v>73</v>
      </c>
      <c r="B102" s="294"/>
      <c r="C102" s="295"/>
      <c r="D102" s="92"/>
      <c r="E102" s="92"/>
      <c r="F102" s="92"/>
      <c r="G102" s="92"/>
      <c r="H102" s="92"/>
      <c r="I102" s="82"/>
      <c r="J102" s="82"/>
      <c r="K102" s="90"/>
      <c r="L102" s="90"/>
    </row>
    <row r="103" spans="1:12" s="133" customFormat="1" ht="12.75">
      <c r="A103" s="78">
        <v>74</v>
      </c>
      <c r="B103" s="294"/>
      <c r="C103" s="295"/>
      <c r="D103" s="92"/>
      <c r="E103" s="92"/>
      <c r="F103" s="92"/>
      <c r="G103" s="92"/>
      <c r="H103" s="92"/>
      <c r="I103" s="82"/>
      <c r="J103" s="82"/>
      <c r="K103" s="90"/>
      <c r="L103" s="90"/>
    </row>
    <row r="104" spans="1:12" s="133" customFormat="1" ht="12.75">
      <c r="A104" s="78">
        <v>75</v>
      </c>
      <c r="B104" s="294"/>
      <c r="C104" s="295"/>
      <c r="D104" s="92"/>
      <c r="E104" s="92"/>
      <c r="F104" s="92"/>
      <c r="G104" s="92"/>
      <c r="H104" s="92"/>
      <c r="I104" s="82"/>
      <c r="J104" s="82"/>
      <c r="K104" s="90"/>
      <c r="L104" s="90"/>
    </row>
    <row r="105" spans="1:12" s="133" customFormat="1" ht="12.75">
      <c r="A105" s="78">
        <v>76</v>
      </c>
      <c r="B105" s="294"/>
      <c r="C105" s="295"/>
      <c r="D105" s="92"/>
      <c r="E105" s="92"/>
      <c r="F105" s="92"/>
      <c r="G105" s="92"/>
      <c r="H105" s="92"/>
      <c r="I105" s="82"/>
      <c r="J105" s="82"/>
      <c r="K105" s="90"/>
      <c r="L105" s="90"/>
    </row>
    <row r="106" spans="1:12" s="133" customFormat="1" ht="12.75">
      <c r="A106" s="78">
        <v>77</v>
      </c>
      <c r="B106" s="294"/>
      <c r="C106" s="295"/>
      <c r="D106" s="92"/>
      <c r="E106" s="92"/>
      <c r="F106" s="92"/>
      <c r="G106" s="92"/>
      <c r="H106" s="92"/>
      <c r="I106" s="82"/>
      <c r="J106" s="82"/>
      <c r="K106" s="90"/>
      <c r="L106" s="90"/>
    </row>
    <row r="107" spans="1:12" s="133" customFormat="1" ht="12.75">
      <c r="A107" s="78">
        <v>78</v>
      </c>
      <c r="B107" s="294"/>
      <c r="C107" s="295"/>
      <c r="D107" s="92"/>
      <c r="E107" s="92"/>
      <c r="F107" s="92"/>
      <c r="G107" s="92"/>
      <c r="H107" s="92"/>
      <c r="I107" s="82"/>
      <c r="J107" s="82"/>
      <c r="K107" s="90"/>
      <c r="L107" s="90"/>
    </row>
    <row r="108" spans="1:12" s="133" customFormat="1" ht="12.75">
      <c r="A108" s="78">
        <v>79</v>
      </c>
      <c r="B108" s="294"/>
      <c r="C108" s="295"/>
      <c r="D108" s="92"/>
      <c r="E108" s="92"/>
      <c r="F108" s="92"/>
      <c r="G108" s="92"/>
      <c r="H108" s="92"/>
      <c r="I108" s="82"/>
      <c r="J108" s="82"/>
      <c r="K108" s="90"/>
      <c r="L108" s="90"/>
    </row>
    <row r="109" spans="1:12" s="133" customFormat="1" ht="12.75">
      <c r="A109" s="78">
        <v>80</v>
      </c>
      <c r="B109" s="294"/>
      <c r="C109" s="295"/>
      <c r="D109" s="92"/>
      <c r="E109" s="92"/>
      <c r="F109" s="92"/>
      <c r="G109" s="92"/>
      <c r="H109" s="92"/>
      <c r="I109" s="82"/>
      <c r="J109" s="82"/>
      <c r="K109" s="90"/>
      <c r="L109" s="90"/>
    </row>
    <row r="110" spans="1:12" s="133" customFormat="1" ht="12.75">
      <c r="A110" s="78">
        <v>81</v>
      </c>
      <c r="B110" s="294"/>
      <c r="C110" s="295"/>
      <c r="D110" s="92"/>
      <c r="E110" s="92"/>
      <c r="F110" s="92"/>
      <c r="G110" s="92"/>
      <c r="H110" s="92"/>
      <c r="I110" s="82"/>
      <c r="J110" s="82"/>
      <c r="K110" s="90"/>
      <c r="L110" s="90"/>
    </row>
    <row r="111" spans="1:12" s="133" customFormat="1" ht="12.75">
      <c r="A111" s="78">
        <v>82</v>
      </c>
      <c r="B111" s="294"/>
      <c r="C111" s="295"/>
      <c r="D111" s="92"/>
      <c r="E111" s="92"/>
      <c r="F111" s="92"/>
      <c r="G111" s="92"/>
      <c r="H111" s="92"/>
      <c r="I111" s="82"/>
      <c r="J111" s="82"/>
      <c r="K111" s="90"/>
      <c r="L111" s="90"/>
    </row>
    <row r="112" spans="1:12" s="133" customFormat="1" ht="12.75">
      <c r="A112" s="78">
        <v>83</v>
      </c>
      <c r="B112" s="294"/>
      <c r="C112" s="295"/>
      <c r="D112" s="92"/>
      <c r="E112" s="92"/>
      <c r="F112" s="92"/>
      <c r="G112" s="92"/>
      <c r="H112" s="92"/>
      <c r="I112" s="82"/>
      <c r="J112" s="82"/>
      <c r="K112" s="90"/>
      <c r="L112" s="90"/>
    </row>
    <row r="113" spans="1:12" s="133" customFormat="1" ht="12.75">
      <c r="A113" s="78">
        <v>84</v>
      </c>
      <c r="B113" s="294"/>
      <c r="C113" s="295"/>
      <c r="D113" s="92"/>
      <c r="E113" s="92"/>
      <c r="F113" s="92"/>
      <c r="G113" s="92"/>
      <c r="H113" s="92"/>
      <c r="I113" s="82"/>
      <c r="J113" s="82"/>
      <c r="K113" s="90"/>
      <c r="L113" s="90"/>
    </row>
    <row r="114" spans="1:12" s="133" customFormat="1" ht="12.75">
      <c r="A114" s="78">
        <v>85</v>
      </c>
      <c r="B114" s="294"/>
      <c r="C114" s="295"/>
      <c r="D114" s="92"/>
      <c r="E114" s="92"/>
      <c r="F114" s="92"/>
      <c r="G114" s="92"/>
      <c r="H114" s="92"/>
      <c r="I114" s="82"/>
      <c r="J114" s="82"/>
      <c r="K114" s="90"/>
      <c r="L114" s="90"/>
    </row>
    <row r="115" spans="1:12" s="133" customFormat="1" ht="12.75">
      <c r="A115" s="78">
        <v>86</v>
      </c>
      <c r="B115" s="294"/>
      <c r="C115" s="295"/>
      <c r="D115" s="92"/>
      <c r="E115" s="92"/>
      <c r="F115" s="92"/>
      <c r="G115" s="92"/>
      <c r="H115" s="92"/>
      <c r="I115" s="82"/>
      <c r="J115" s="82"/>
      <c r="K115" s="90"/>
      <c r="L115" s="90"/>
    </row>
    <row r="116" spans="1:12" s="133" customFormat="1" ht="12.75">
      <c r="A116" s="78">
        <v>87</v>
      </c>
      <c r="B116" s="294"/>
      <c r="C116" s="295"/>
      <c r="D116" s="92"/>
      <c r="E116" s="92"/>
      <c r="F116" s="92"/>
      <c r="G116" s="92"/>
      <c r="H116" s="92"/>
      <c r="I116" s="82"/>
      <c r="J116" s="82"/>
      <c r="K116" s="90"/>
      <c r="L116" s="90"/>
    </row>
    <row r="117" spans="1:12" s="133" customFormat="1" ht="12.75">
      <c r="A117" s="78">
        <v>88</v>
      </c>
      <c r="B117" s="294"/>
      <c r="C117" s="295"/>
      <c r="D117" s="92"/>
      <c r="E117" s="92"/>
      <c r="F117" s="92"/>
      <c r="G117" s="92"/>
      <c r="H117" s="92"/>
      <c r="I117" s="82"/>
      <c r="J117" s="82"/>
      <c r="K117" s="90"/>
      <c r="L117" s="90"/>
    </row>
    <row r="118" spans="1:12" s="133" customFormat="1" ht="12.75">
      <c r="A118" s="78">
        <v>89</v>
      </c>
      <c r="B118" s="294"/>
      <c r="C118" s="295"/>
      <c r="D118" s="92"/>
      <c r="E118" s="92"/>
      <c r="F118" s="92"/>
      <c r="G118" s="92"/>
      <c r="H118" s="92"/>
      <c r="I118" s="82"/>
      <c r="J118" s="82"/>
      <c r="K118" s="90"/>
      <c r="L118" s="90"/>
    </row>
    <row r="119" spans="1:12" s="133" customFormat="1" ht="12.75">
      <c r="A119" s="78">
        <v>90</v>
      </c>
      <c r="B119" s="294"/>
      <c r="C119" s="295"/>
      <c r="D119" s="92"/>
      <c r="E119" s="92"/>
      <c r="F119" s="92"/>
      <c r="G119" s="92"/>
      <c r="H119" s="92"/>
      <c r="I119" s="82"/>
      <c r="J119" s="82"/>
      <c r="K119" s="90"/>
      <c r="L119" s="90"/>
    </row>
    <row r="120" spans="1:12" s="133" customFormat="1" ht="12.75">
      <c r="A120" s="78">
        <v>91</v>
      </c>
      <c r="B120" s="294"/>
      <c r="C120" s="295"/>
      <c r="D120" s="92"/>
      <c r="E120" s="92"/>
      <c r="F120" s="92"/>
      <c r="G120" s="92"/>
      <c r="H120" s="92"/>
      <c r="I120" s="82"/>
      <c r="J120" s="82"/>
      <c r="K120" s="90"/>
      <c r="L120" s="90"/>
    </row>
    <row r="121" spans="1:12" s="133" customFormat="1" ht="12.75">
      <c r="A121" s="78">
        <v>92</v>
      </c>
      <c r="B121" s="294"/>
      <c r="C121" s="295"/>
      <c r="D121" s="92"/>
      <c r="E121" s="92"/>
      <c r="F121" s="92"/>
      <c r="G121" s="92"/>
      <c r="H121" s="92"/>
      <c r="I121" s="82"/>
      <c r="J121" s="82"/>
      <c r="K121" s="90"/>
      <c r="L121" s="90"/>
    </row>
    <row r="122" spans="1:12" s="133" customFormat="1" ht="12.75">
      <c r="A122" s="78">
        <v>93</v>
      </c>
      <c r="B122" s="294"/>
      <c r="C122" s="295"/>
      <c r="D122" s="92"/>
      <c r="E122" s="92"/>
      <c r="F122" s="92"/>
      <c r="G122" s="92"/>
      <c r="H122" s="92"/>
      <c r="I122" s="82"/>
      <c r="J122" s="82"/>
      <c r="K122" s="90"/>
      <c r="L122" s="90"/>
    </row>
    <row r="123" spans="1:12" s="133" customFormat="1" ht="12.75">
      <c r="A123" s="78">
        <v>94</v>
      </c>
      <c r="B123" s="294"/>
      <c r="C123" s="295"/>
      <c r="D123" s="92"/>
      <c r="E123" s="92"/>
      <c r="F123" s="92"/>
      <c r="G123" s="92"/>
      <c r="H123" s="92"/>
      <c r="I123" s="82"/>
      <c r="J123" s="82"/>
      <c r="K123" s="90"/>
      <c r="L123" s="90"/>
    </row>
    <row r="124" spans="1:12" s="133" customFormat="1" ht="12.75">
      <c r="A124" s="78">
        <v>95</v>
      </c>
      <c r="B124" s="294"/>
      <c r="C124" s="295"/>
      <c r="D124" s="92"/>
      <c r="E124" s="92"/>
      <c r="F124" s="92"/>
      <c r="G124" s="92"/>
      <c r="H124" s="92"/>
      <c r="I124" s="82"/>
      <c r="J124" s="82"/>
      <c r="K124" s="90"/>
      <c r="L124" s="90"/>
    </row>
    <row r="125" spans="1:12" s="133" customFormat="1" ht="12.75">
      <c r="A125" s="78">
        <v>96</v>
      </c>
      <c r="B125" s="294"/>
      <c r="C125" s="295"/>
      <c r="D125" s="92"/>
      <c r="E125" s="92"/>
      <c r="F125" s="92"/>
      <c r="G125" s="92"/>
      <c r="H125" s="92"/>
      <c r="I125" s="82"/>
      <c r="J125" s="82"/>
      <c r="K125" s="90"/>
      <c r="L125" s="90"/>
    </row>
    <row r="126" spans="1:12" s="133" customFormat="1" ht="12.75">
      <c r="A126" s="78">
        <v>97</v>
      </c>
      <c r="B126" s="294"/>
      <c r="C126" s="295"/>
      <c r="D126" s="92"/>
      <c r="E126" s="92"/>
      <c r="F126" s="92"/>
      <c r="G126" s="92"/>
      <c r="H126" s="92"/>
      <c r="I126" s="82"/>
      <c r="J126" s="82"/>
      <c r="K126" s="90"/>
      <c r="L126" s="90"/>
    </row>
    <row r="127" spans="1:12" s="133" customFormat="1" ht="12.75">
      <c r="A127" s="78">
        <v>98</v>
      </c>
      <c r="B127" s="294"/>
      <c r="C127" s="295"/>
      <c r="D127" s="92"/>
      <c r="E127" s="92"/>
      <c r="F127" s="92"/>
      <c r="G127" s="92"/>
      <c r="H127" s="92"/>
      <c r="I127" s="82"/>
      <c r="J127" s="82"/>
      <c r="K127" s="90"/>
      <c r="L127" s="90"/>
    </row>
    <row r="128" spans="1:12" s="133" customFormat="1" ht="12.75">
      <c r="A128" s="78">
        <v>99</v>
      </c>
      <c r="B128" s="294"/>
      <c r="C128" s="295"/>
      <c r="D128" s="92"/>
      <c r="E128" s="92"/>
      <c r="F128" s="92"/>
      <c r="G128" s="92"/>
      <c r="H128" s="92"/>
      <c r="I128" s="82"/>
      <c r="J128" s="82"/>
      <c r="K128" s="90"/>
      <c r="L128" s="90"/>
    </row>
    <row r="129" spans="1:12" s="133" customFormat="1" ht="12.75">
      <c r="A129" s="78">
        <v>100</v>
      </c>
      <c r="B129" s="294"/>
      <c r="C129" s="295"/>
      <c r="D129" s="92"/>
      <c r="E129" s="92"/>
      <c r="F129" s="92"/>
      <c r="G129" s="92"/>
      <c r="H129" s="92"/>
      <c r="I129" s="82"/>
      <c r="J129" s="82"/>
      <c r="K129" s="90"/>
      <c r="L129" s="90"/>
    </row>
    <row r="130" spans="1:12" s="133" customFormat="1" ht="12.75">
      <c r="A130" s="78">
        <v>101</v>
      </c>
      <c r="B130" s="294"/>
      <c r="C130" s="295"/>
      <c r="D130" s="92"/>
      <c r="E130" s="92"/>
      <c r="F130" s="92"/>
      <c r="G130" s="92"/>
      <c r="H130" s="92"/>
      <c r="I130" s="82"/>
      <c r="J130" s="82"/>
      <c r="K130" s="90"/>
      <c r="L130" s="90"/>
    </row>
    <row r="131" spans="1:12" s="133" customFormat="1" ht="12.75">
      <c r="A131" s="78">
        <v>102</v>
      </c>
      <c r="B131" s="294"/>
      <c r="C131" s="295"/>
      <c r="D131" s="92"/>
      <c r="E131" s="92"/>
      <c r="F131" s="92"/>
      <c r="G131" s="92"/>
      <c r="H131" s="91"/>
      <c r="I131" s="82"/>
      <c r="J131" s="82"/>
      <c r="K131" s="90"/>
      <c r="L131" s="90"/>
    </row>
    <row r="132" spans="1:12" s="133" customFormat="1" ht="12.75">
      <c r="A132" s="78">
        <v>103</v>
      </c>
      <c r="B132" s="294"/>
      <c r="C132" s="295"/>
      <c r="D132" s="92"/>
      <c r="E132" s="92"/>
      <c r="F132" s="92"/>
      <c r="G132" s="92"/>
      <c r="H132" s="92"/>
      <c r="I132" s="82"/>
      <c r="J132" s="82"/>
      <c r="K132" s="90"/>
      <c r="L132" s="90"/>
    </row>
    <row r="133" spans="1:12" s="133" customFormat="1" ht="12.75">
      <c r="A133" s="78">
        <v>104</v>
      </c>
      <c r="B133" s="294"/>
      <c r="C133" s="295"/>
      <c r="D133" s="92"/>
      <c r="E133" s="92"/>
      <c r="F133" s="92"/>
      <c r="G133" s="92"/>
      <c r="H133" s="92"/>
      <c r="I133" s="82"/>
      <c r="J133" s="82"/>
      <c r="K133" s="90"/>
      <c r="L133" s="90"/>
    </row>
    <row r="134" spans="1:12" s="133" customFormat="1" ht="12.75">
      <c r="A134" s="78">
        <v>105</v>
      </c>
      <c r="B134" s="294"/>
      <c r="C134" s="295"/>
      <c r="D134" s="92"/>
      <c r="E134" s="92"/>
      <c r="F134" s="92"/>
      <c r="G134" s="91"/>
      <c r="H134" s="92"/>
      <c r="I134" s="82"/>
      <c r="J134" s="82"/>
      <c r="K134" s="90"/>
      <c r="L134" s="90"/>
    </row>
    <row r="135" spans="1:12" s="133" customFormat="1" ht="12.75">
      <c r="A135" s="78">
        <v>106</v>
      </c>
      <c r="B135" s="294"/>
      <c r="C135" s="295"/>
      <c r="D135" s="92"/>
      <c r="E135" s="92"/>
      <c r="F135" s="92"/>
      <c r="G135" s="92"/>
      <c r="H135" s="92"/>
      <c r="I135" s="82"/>
      <c r="J135" s="82"/>
      <c r="K135" s="90"/>
      <c r="L135" s="90"/>
    </row>
    <row r="136" spans="1:12" s="133" customFormat="1" ht="12.75">
      <c r="A136" s="78">
        <v>107</v>
      </c>
      <c r="B136" s="294"/>
      <c r="C136" s="295"/>
      <c r="D136" s="92"/>
      <c r="E136" s="92"/>
      <c r="F136" s="92"/>
      <c r="G136" s="92"/>
      <c r="H136" s="92"/>
      <c r="I136" s="82"/>
      <c r="J136" s="82"/>
      <c r="K136" s="90"/>
      <c r="L136" s="90"/>
    </row>
    <row r="137" spans="1:12" s="133" customFormat="1" ht="12.75">
      <c r="A137" s="78">
        <v>108</v>
      </c>
      <c r="B137" s="294"/>
      <c r="C137" s="295"/>
      <c r="D137" s="92"/>
      <c r="E137" s="92"/>
      <c r="F137" s="92"/>
      <c r="G137" s="92"/>
      <c r="H137" s="92"/>
      <c r="I137" s="82"/>
      <c r="J137" s="82"/>
      <c r="K137" s="90"/>
      <c r="L137" s="90"/>
    </row>
    <row r="138" spans="1:12" s="133" customFormat="1" ht="12.75">
      <c r="A138" s="78">
        <v>109</v>
      </c>
      <c r="B138" s="294"/>
      <c r="C138" s="295"/>
      <c r="D138" s="92"/>
      <c r="E138" s="92"/>
      <c r="F138" s="92"/>
      <c r="G138" s="92"/>
      <c r="H138" s="92"/>
      <c r="I138" s="82"/>
      <c r="J138" s="82"/>
      <c r="K138" s="90"/>
      <c r="L138" s="90"/>
    </row>
    <row r="139" spans="1:12" s="133" customFormat="1" ht="12.75">
      <c r="A139" s="78">
        <v>110</v>
      </c>
      <c r="B139" s="294"/>
      <c r="C139" s="295"/>
      <c r="D139" s="92"/>
      <c r="E139" s="92"/>
      <c r="F139" s="92"/>
      <c r="G139" s="92"/>
      <c r="H139" s="92"/>
      <c r="I139" s="82"/>
      <c r="J139" s="82"/>
      <c r="K139" s="90"/>
      <c r="L139" s="90"/>
    </row>
    <row r="140" spans="1:12" s="133" customFormat="1" ht="12.75">
      <c r="A140" s="78">
        <v>111</v>
      </c>
      <c r="B140" s="294"/>
      <c r="C140" s="295"/>
      <c r="D140" s="92"/>
      <c r="E140" s="92"/>
      <c r="F140" s="92"/>
      <c r="G140" s="92"/>
      <c r="H140" s="92"/>
      <c r="I140" s="82"/>
      <c r="J140" s="82"/>
      <c r="K140" s="90"/>
      <c r="L140" s="90"/>
    </row>
    <row r="141" spans="1:12" s="133" customFormat="1" ht="12.75">
      <c r="A141" s="78">
        <v>112</v>
      </c>
      <c r="B141" s="294"/>
      <c r="C141" s="295"/>
      <c r="D141" s="92"/>
      <c r="E141" s="92"/>
      <c r="F141" s="92"/>
      <c r="G141" s="92"/>
      <c r="H141" s="92"/>
      <c r="I141" s="82"/>
      <c r="J141" s="82"/>
      <c r="K141" s="90"/>
      <c r="L141" s="90"/>
    </row>
    <row r="142" spans="1:12" s="133" customFormat="1" ht="12.75">
      <c r="A142" s="78">
        <v>113</v>
      </c>
      <c r="B142" s="294"/>
      <c r="C142" s="295"/>
      <c r="D142" s="92"/>
      <c r="E142" s="92"/>
      <c r="F142" s="92"/>
      <c r="G142" s="92"/>
      <c r="H142" s="92"/>
      <c r="I142" s="82"/>
      <c r="J142" s="82"/>
      <c r="K142" s="90"/>
      <c r="L142" s="90"/>
    </row>
    <row r="143" spans="1:12" s="133" customFormat="1" ht="12.75">
      <c r="A143" s="78">
        <v>114</v>
      </c>
      <c r="B143" s="294"/>
      <c r="C143" s="295"/>
      <c r="D143" s="92"/>
      <c r="E143" s="92"/>
      <c r="F143" s="92"/>
      <c r="G143" s="92"/>
      <c r="H143" s="92"/>
      <c r="I143" s="82"/>
      <c r="J143" s="82"/>
      <c r="K143" s="90"/>
      <c r="L143" s="90"/>
    </row>
    <row r="144" spans="1:12" s="133" customFormat="1" ht="12.75">
      <c r="A144" s="78">
        <v>115</v>
      </c>
      <c r="B144" s="294"/>
      <c r="C144" s="295"/>
      <c r="D144" s="92"/>
      <c r="E144" s="92"/>
      <c r="F144" s="92"/>
      <c r="G144" s="92"/>
      <c r="H144" s="92"/>
      <c r="I144" s="82"/>
      <c r="J144" s="82"/>
      <c r="K144" s="90"/>
      <c r="L144" s="90"/>
    </row>
    <row r="145" spans="1:12" s="133" customFormat="1" ht="12.75">
      <c r="A145" s="78">
        <v>116</v>
      </c>
      <c r="B145" s="294"/>
      <c r="C145" s="295"/>
      <c r="D145" s="92"/>
      <c r="E145" s="92"/>
      <c r="F145" s="92"/>
      <c r="G145" s="92"/>
      <c r="H145" s="92"/>
      <c r="I145" s="82"/>
      <c r="J145" s="82"/>
      <c r="K145" s="90"/>
      <c r="L145" s="90"/>
    </row>
    <row r="146" spans="1:12" s="133" customFormat="1" ht="12.75">
      <c r="A146" s="78">
        <v>117</v>
      </c>
      <c r="B146" s="294"/>
      <c r="C146" s="295"/>
      <c r="D146" s="92"/>
      <c r="E146" s="92"/>
      <c r="F146" s="92"/>
      <c r="G146" s="92"/>
      <c r="H146" s="92"/>
      <c r="I146" s="82"/>
      <c r="J146" s="82"/>
      <c r="K146" s="90"/>
      <c r="L146" s="90"/>
    </row>
    <row r="147" spans="1:12" s="133" customFormat="1" ht="12.75">
      <c r="A147" s="78">
        <v>118</v>
      </c>
      <c r="B147" s="294"/>
      <c r="C147" s="295"/>
      <c r="D147" s="92"/>
      <c r="E147" s="92"/>
      <c r="F147" s="92"/>
      <c r="G147" s="92"/>
      <c r="H147" s="92"/>
      <c r="I147" s="82"/>
      <c r="J147" s="82"/>
      <c r="K147" s="90"/>
      <c r="L147" s="90"/>
    </row>
    <row r="148" spans="1:12" s="133" customFormat="1" ht="12.75">
      <c r="A148" s="78">
        <v>119</v>
      </c>
      <c r="B148" s="294"/>
      <c r="C148" s="295"/>
      <c r="D148" s="92"/>
      <c r="E148" s="92"/>
      <c r="F148" s="92"/>
      <c r="G148" s="92"/>
      <c r="H148" s="92"/>
      <c r="I148" s="82"/>
      <c r="J148" s="82"/>
      <c r="K148" s="90"/>
      <c r="L148" s="90"/>
    </row>
    <row r="149" spans="1:12" s="133" customFormat="1" ht="12.75">
      <c r="A149" s="78">
        <v>120</v>
      </c>
      <c r="B149" s="294"/>
      <c r="C149" s="295"/>
      <c r="D149" s="92"/>
      <c r="E149" s="92"/>
      <c r="F149" s="92"/>
      <c r="G149" s="92"/>
      <c r="H149" s="92"/>
      <c r="I149" s="82"/>
      <c r="J149" s="82"/>
      <c r="K149" s="90"/>
      <c r="L149" s="90"/>
    </row>
    <row r="150" spans="1:12" s="133" customFormat="1" ht="12.75">
      <c r="A150" s="78">
        <v>121</v>
      </c>
      <c r="B150" s="294"/>
      <c r="C150" s="295"/>
      <c r="D150" s="92"/>
      <c r="E150" s="92"/>
      <c r="F150" s="92"/>
      <c r="G150" s="92"/>
      <c r="H150" s="92"/>
      <c r="I150" s="82"/>
      <c r="J150" s="82"/>
      <c r="K150" s="90"/>
      <c r="L150" s="90"/>
    </row>
    <row r="151" spans="1:12" s="133" customFormat="1" ht="12.75">
      <c r="A151" s="78">
        <v>122</v>
      </c>
      <c r="B151" s="294"/>
      <c r="C151" s="295"/>
      <c r="D151" s="92"/>
      <c r="E151" s="92"/>
      <c r="F151" s="92"/>
      <c r="G151" s="92"/>
      <c r="H151" s="92"/>
      <c r="I151" s="82"/>
      <c r="J151" s="82"/>
      <c r="K151" s="90"/>
      <c r="L151" s="90"/>
    </row>
    <row r="152" spans="1:12" s="133" customFormat="1" ht="12.75">
      <c r="A152" s="78">
        <v>123</v>
      </c>
      <c r="B152" s="294"/>
      <c r="C152" s="295"/>
      <c r="D152" s="92"/>
      <c r="E152" s="92"/>
      <c r="F152" s="92"/>
      <c r="G152" s="92"/>
      <c r="H152" s="92"/>
      <c r="I152" s="82"/>
      <c r="J152" s="82"/>
      <c r="K152" s="90"/>
      <c r="L152" s="90"/>
    </row>
    <row r="153" spans="1:12" s="133" customFormat="1" ht="12.75">
      <c r="A153" s="78">
        <v>124</v>
      </c>
      <c r="B153" s="294"/>
      <c r="C153" s="295"/>
      <c r="D153" s="92"/>
      <c r="E153" s="92"/>
      <c r="F153" s="92"/>
      <c r="G153" s="92"/>
      <c r="H153" s="92"/>
      <c r="I153" s="82"/>
      <c r="J153" s="82"/>
      <c r="K153" s="90"/>
      <c r="L153" s="90"/>
    </row>
    <row r="154" spans="1:12" s="133" customFormat="1" ht="12.75">
      <c r="A154" s="78">
        <v>125</v>
      </c>
      <c r="B154" s="294"/>
      <c r="C154" s="295"/>
      <c r="D154" s="92"/>
      <c r="E154" s="92"/>
      <c r="F154" s="92"/>
      <c r="G154" s="92"/>
      <c r="H154" s="92"/>
      <c r="I154" s="82"/>
      <c r="J154" s="82"/>
      <c r="K154" s="90"/>
      <c r="L154" s="90"/>
    </row>
    <row r="155" spans="1:12" s="133" customFormat="1" ht="12.75">
      <c r="A155" s="78">
        <v>126</v>
      </c>
      <c r="B155" s="294"/>
      <c r="C155" s="295"/>
      <c r="D155" s="92"/>
      <c r="E155" s="92"/>
      <c r="F155" s="92"/>
      <c r="G155" s="92"/>
      <c r="H155" s="92"/>
      <c r="I155" s="82"/>
      <c r="J155" s="82"/>
      <c r="K155" s="90"/>
      <c r="L155" s="90"/>
    </row>
    <row r="156" spans="1:12" s="133" customFormat="1" ht="12.75">
      <c r="A156" s="78">
        <v>127</v>
      </c>
      <c r="B156" s="294"/>
      <c r="C156" s="295"/>
      <c r="D156" s="92"/>
      <c r="E156" s="92"/>
      <c r="F156" s="92"/>
      <c r="G156" s="92"/>
      <c r="H156" s="92"/>
      <c r="I156" s="82"/>
      <c r="J156" s="82"/>
      <c r="K156" s="90"/>
      <c r="L156" s="90"/>
    </row>
    <row r="157" spans="1:12" s="133" customFormat="1" ht="12.75">
      <c r="A157" s="78">
        <v>128</v>
      </c>
      <c r="B157" s="294"/>
      <c r="C157" s="295"/>
      <c r="D157" s="92"/>
      <c r="E157" s="92"/>
      <c r="F157" s="92"/>
      <c r="G157" s="92"/>
      <c r="H157" s="92"/>
      <c r="I157" s="82"/>
      <c r="J157" s="82"/>
      <c r="K157" s="90"/>
      <c r="L157" s="90"/>
    </row>
    <row r="158" spans="1:12" s="133" customFormat="1" ht="12.75">
      <c r="A158" s="78">
        <v>129</v>
      </c>
      <c r="B158" s="294"/>
      <c r="C158" s="295"/>
      <c r="D158" s="92"/>
      <c r="E158" s="92"/>
      <c r="F158" s="92"/>
      <c r="G158" s="92"/>
      <c r="H158" s="92"/>
      <c r="I158" s="82"/>
      <c r="J158" s="82"/>
      <c r="K158" s="90"/>
      <c r="L158" s="90"/>
    </row>
    <row r="159" spans="1:12" s="133" customFormat="1" ht="12.75">
      <c r="A159" s="78">
        <v>130</v>
      </c>
      <c r="B159" s="294"/>
      <c r="C159" s="295"/>
      <c r="D159" s="92"/>
      <c r="E159" s="92"/>
      <c r="F159" s="92"/>
      <c r="G159" s="92"/>
      <c r="H159" s="92"/>
      <c r="I159" s="82"/>
      <c r="J159" s="82"/>
      <c r="K159" s="90"/>
      <c r="L159" s="90"/>
    </row>
    <row r="160" spans="1:12" s="133" customFormat="1" ht="12.75">
      <c r="A160" s="78">
        <v>131</v>
      </c>
      <c r="B160" s="294"/>
      <c r="C160" s="295"/>
      <c r="D160" s="92"/>
      <c r="E160" s="92"/>
      <c r="F160" s="92"/>
      <c r="G160" s="92"/>
      <c r="H160" s="92"/>
      <c r="I160" s="82"/>
      <c r="J160" s="82"/>
      <c r="K160" s="90"/>
      <c r="L160" s="90"/>
    </row>
    <row r="161" spans="1:12" s="133" customFormat="1" ht="12.75">
      <c r="A161" s="78">
        <v>132</v>
      </c>
      <c r="B161" s="294"/>
      <c r="C161" s="295"/>
      <c r="D161" s="92"/>
      <c r="E161" s="92"/>
      <c r="F161" s="92"/>
      <c r="G161" s="92"/>
      <c r="H161" s="92"/>
      <c r="I161" s="82"/>
      <c r="J161" s="82"/>
      <c r="K161" s="90"/>
      <c r="L161" s="90"/>
    </row>
    <row r="162" spans="1:12" s="133" customFormat="1" ht="12.75">
      <c r="A162" s="78">
        <v>133</v>
      </c>
      <c r="B162" s="294"/>
      <c r="C162" s="295"/>
      <c r="D162" s="92"/>
      <c r="E162" s="92"/>
      <c r="F162" s="92"/>
      <c r="G162" s="92"/>
      <c r="H162" s="92"/>
      <c r="I162" s="82"/>
      <c r="J162" s="82"/>
      <c r="K162" s="90"/>
      <c r="L162" s="90"/>
    </row>
    <row r="163" spans="1:12" s="133" customFormat="1" ht="12.75">
      <c r="A163" s="78">
        <v>134</v>
      </c>
      <c r="B163" s="294"/>
      <c r="C163" s="295"/>
      <c r="D163" s="92"/>
      <c r="E163" s="92"/>
      <c r="F163" s="92"/>
      <c r="G163" s="92"/>
      <c r="H163" s="92"/>
      <c r="I163" s="82"/>
      <c r="J163" s="82"/>
      <c r="K163" s="90"/>
      <c r="L163" s="90"/>
    </row>
    <row r="164" spans="1:12" s="133" customFormat="1" ht="12.75">
      <c r="A164" s="78">
        <v>135</v>
      </c>
      <c r="B164" s="294"/>
      <c r="C164" s="295"/>
      <c r="D164" s="92"/>
      <c r="E164" s="92"/>
      <c r="F164" s="92"/>
      <c r="G164" s="92"/>
      <c r="H164" s="92"/>
      <c r="I164" s="82"/>
      <c r="J164" s="82"/>
      <c r="K164" s="90"/>
      <c r="L164" s="90"/>
    </row>
    <row r="165" spans="1:12" s="133" customFormat="1" ht="12.75">
      <c r="A165" s="78">
        <v>136</v>
      </c>
      <c r="B165" s="294"/>
      <c r="C165" s="295"/>
      <c r="D165" s="92"/>
      <c r="E165" s="92"/>
      <c r="F165" s="92"/>
      <c r="G165" s="92"/>
      <c r="H165" s="91"/>
      <c r="I165" s="82"/>
      <c r="J165" s="82"/>
      <c r="K165" s="90"/>
      <c r="L165" s="90"/>
    </row>
    <row r="166" spans="1:12" s="133" customFormat="1" ht="12.75">
      <c r="A166" s="78">
        <v>137</v>
      </c>
      <c r="B166" s="294"/>
      <c r="C166" s="295"/>
      <c r="D166" s="92"/>
      <c r="E166" s="92"/>
      <c r="F166" s="92"/>
      <c r="G166" s="92"/>
      <c r="H166" s="92"/>
      <c r="I166" s="82"/>
      <c r="J166" s="82"/>
      <c r="K166" s="90"/>
      <c r="L166" s="90"/>
    </row>
    <row r="167" spans="1:12" s="133" customFormat="1" ht="12.75">
      <c r="A167" s="78">
        <v>138</v>
      </c>
      <c r="B167" s="294"/>
      <c r="C167" s="295"/>
      <c r="D167" s="92"/>
      <c r="E167" s="92"/>
      <c r="F167" s="92"/>
      <c r="G167" s="92"/>
      <c r="H167" s="92"/>
      <c r="I167" s="82"/>
      <c r="J167" s="82"/>
      <c r="K167" s="90"/>
      <c r="L167" s="90"/>
    </row>
    <row r="168" spans="1:12" s="133" customFormat="1" ht="12.75">
      <c r="A168" s="78">
        <v>139</v>
      </c>
      <c r="B168" s="294"/>
      <c r="C168" s="295"/>
      <c r="D168" s="92"/>
      <c r="E168" s="92"/>
      <c r="F168" s="92"/>
      <c r="G168" s="92"/>
      <c r="H168" s="92"/>
      <c r="I168" s="82"/>
      <c r="J168" s="82"/>
      <c r="K168" s="90"/>
      <c r="L168" s="90"/>
    </row>
    <row r="169" spans="1:12" s="133" customFormat="1" ht="12.75">
      <c r="A169" s="78">
        <v>140</v>
      </c>
      <c r="B169" s="294"/>
      <c r="C169" s="295"/>
      <c r="D169" s="92"/>
      <c r="E169" s="92"/>
      <c r="F169" s="92"/>
      <c r="G169" s="92"/>
      <c r="H169" s="92"/>
      <c r="I169" s="82"/>
      <c r="J169" s="82"/>
      <c r="K169" s="90"/>
      <c r="L169" s="90"/>
    </row>
    <row r="170" spans="1:12" s="133" customFormat="1" ht="12.75">
      <c r="A170" s="78">
        <v>141</v>
      </c>
      <c r="B170" s="294"/>
      <c r="C170" s="295"/>
      <c r="D170" s="92"/>
      <c r="E170" s="92"/>
      <c r="F170" s="92"/>
      <c r="G170" s="92"/>
      <c r="H170" s="92"/>
      <c r="I170" s="82"/>
      <c r="J170" s="82"/>
      <c r="K170" s="90"/>
      <c r="L170" s="90"/>
    </row>
    <row r="171" spans="1:12" s="133" customFormat="1" ht="12.75">
      <c r="A171" s="78">
        <v>142</v>
      </c>
      <c r="B171" s="294"/>
      <c r="C171" s="295"/>
      <c r="D171" s="92"/>
      <c r="E171" s="92"/>
      <c r="F171" s="92"/>
      <c r="G171" s="92"/>
      <c r="H171" s="92"/>
      <c r="I171" s="82"/>
      <c r="J171" s="82"/>
      <c r="K171" s="90"/>
      <c r="L171" s="90"/>
    </row>
    <row r="172" spans="1:12" s="133" customFormat="1" ht="12.75">
      <c r="A172" s="78">
        <v>143</v>
      </c>
      <c r="B172" s="294"/>
      <c r="C172" s="295"/>
      <c r="D172" s="92"/>
      <c r="E172" s="92"/>
      <c r="F172" s="92"/>
      <c r="G172" s="92"/>
      <c r="H172" s="92"/>
      <c r="I172" s="82"/>
      <c r="J172" s="82"/>
      <c r="K172" s="90"/>
      <c r="L172" s="90"/>
    </row>
    <row r="173" spans="1:12" s="133" customFormat="1" ht="12.75">
      <c r="A173" s="78">
        <v>144</v>
      </c>
      <c r="B173" s="294"/>
      <c r="C173" s="295"/>
      <c r="D173" s="92"/>
      <c r="E173" s="92"/>
      <c r="F173" s="92"/>
      <c r="G173" s="92"/>
      <c r="H173" s="92"/>
      <c r="I173" s="82"/>
      <c r="J173" s="82"/>
      <c r="K173" s="90"/>
      <c r="L173" s="90"/>
    </row>
    <row r="174" spans="1:12" s="133" customFormat="1" ht="12.75">
      <c r="A174" s="78">
        <v>145</v>
      </c>
      <c r="B174" s="294"/>
      <c r="C174" s="295"/>
      <c r="D174" s="92"/>
      <c r="E174" s="92"/>
      <c r="F174" s="92"/>
      <c r="G174" s="92"/>
      <c r="H174" s="92"/>
      <c r="I174" s="82"/>
      <c r="J174" s="82"/>
      <c r="K174" s="90"/>
      <c r="L174" s="90"/>
    </row>
    <row r="175" spans="1:12" s="133" customFormat="1" ht="12.75">
      <c r="A175" s="78">
        <v>146</v>
      </c>
      <c r="B175" s="294"/>
      <c r="C175" s="295"/>
      <c r="D175" s="92"/>
      <c r="E175" s="92"/>
      <c r="F175" s="92"/>
      <c r="G175" s="92"/>
      <c r="H175" s="92"/>
      <c r="I175" s="82"/>
      <c r="J175" s="82"/>
      <c r="K175" s="90"/>
      <c r="L175" s="90"/>
    </row>
    <row r="176" spans="1:12" s="133" customFormat="1" ht="12.75">
      <c r="A176" s="78">
        <v>147</v>
      </c>
      <c r="B176" s="294"/>
      <c r="C176" s="295"/>
      <c r="D176" s="92"/>
      <c r="E176" s="92"/>
      <c r="F176" s="92"/>
      <c r="G176" s="92"/>
      <c r="H176" s="92"/>
      <c r="I176" s="82"/>
      <c r="J176" s="82"/>
      <c r="K176" s="90"/>
      <c r="L176" s="90"/>
    </row>
    <row r="177" spans="1:12" s="133" customFormat="1" ht="12.75">
      <c r="A177" s="78">
        <v>148</v>
      </c>
      <c r="B177" s="294"/>
      <c r="C177" s="295"/>
      <c r="D177" s="92"/>
      <c r="E177" s="92"/>
      <c r="F177" s="92"/>
      <c r="G177" s="92"/>
      <c r="H177" s="92"/>
      <c r="I177" s="82"/>
      <c r="J177" s="82"/>
      <c r="K177" s="90"/>
      <c r="L177" s="90"/>
    </row>
    <row r="178" spans="1:12" s="133" customFormat="1" ht="12.75">
      <c r="A178" s="78">
        <v>149</v>
      </c>
      <c r="B178" s="294"/>
      <c r="C178" s="295"/>
      <c r="D178" s="92"/>
      <c r="E178" s="92"/>
      <c r="F178" s="92"/>
      <c r="G178" s="92"/>
      <c r="H178" s="92"/>
      <c r="I178" s="82"/>
      <c r="J178" s="82"/>
      <c r="K178" s="90"/>
      <c r="L178" s="90"/>
    </row>
    <row r="179" spans="1:12" s="133" customFormat="1" ht="12.75">
      <c r="A179" s="78">
        <v>150</v>
      </c>
      <c r="B179" s="294"/>
      <c r="C179" s="295"/>
      <c r="D179" s="92"/>
      <c r="E179" s="92"/>
      <c r="F179" s="92"/>
      <c r="G179" s="92"/>
      <c r="H179" s="92"/>
      <c r="I179" s="82"/>
      <c r="J179" s="82"/>
      <c r="K179" s="90"/>
      <c r="L179" s="90"/>
    </row>
    <row r="180" spans="1:12" s="133" customFormat="1" ht="12.75">
      <c r="A180" s="78">
        <v>151</v>
      </c>
      <c r="B180" s="294"/>
      <c r="C180" s="295"/>
      <c r="D180" s="92"/>
      <c r="E180" s="92"/>
      <c r="F180" s="92"/>
      <c r="G180" s="92"/>
      <c r="H180" s="92"/>
      <c r="I180" s="82"/>
      <c r="J180" s="82"/>
      <c r="K180" s="90"/>
      <c r="L180" s="90"/>
    </row>
    <row r="181" spans="1:12" s="133" customFormat="1" ht="12.75">
      <c r="A181" s="78">
        <v>152</v>
      </c>
      <c r="B181" s="294"/>
      <c r="C181" s="295"/>
      <c r="D181" s="92"/>
      <c r="E181" s="92"/>
      <c r="F181" s="92"/>
      <c r="G181" s="92"/>
      <c r="H181" s="92"/>
      <c r="I181" s="82"/>
      <c r="J181" s="82"/>
      <c r="K181" s="90"/>
      <c r="L181" s="90"/>
    </row>
    <row r="182" spans="1:12" s="133" customFormat="1" ht="12.75">
      <c r="A182" s="78">
        <v>153</v>
      </c>
      <c r="B182" s="294"/>
      <c r="C182" s="295"/>
      <c r="D182" s="92"/>
      <c r="E182" s="92"/>
      <c r="F182" s="92"/>
      <c r="G182" s="92"/>
      <c r="H182" s="92"/>
      <c r="I182" s="82"/>
      <c r="J182" s="82"/>
      <c r="K182" s="90"/>
      <c r="L182" s="90"/>
    </row>
    <row r="183" spans="1:12" s="133" customFormat="1" ht="12.75">
      <c r="A183" s="78">
        <v>154</v>
      </c>
      <c r="B183" s="294"/>
      <c r="C183" s="295"/>
      <c r="D183" s="92"/>
      <c r="E183" s="92"/>
      <c r="F183" s="92"/>
      <c r="G183" s="92"/>
      <c r="H183" s="92"/>
      <c r="I183" s="82"/>
      <c r="J183" s="82"/>
      <c r="K183" s="90"/>
      <c r="L183" s="90"/>
    </row>
    <row r="184" spans="1:12" s="133" customFormat="1" ht="12.75">
      <c r="A184" s="78">
        <v>155</v>
      </c>
      <c r="B184" s="294"/>
      <c r="C184" s="295"/>
      <c r="D184" s="92"/>
      <c r="E184" s="92"/>
      <c r="F184" s="92"/>
      <c r="G184" s="92"/>
      <c r="H184" s="92"/>
      <c r="I184" s="82"/>
      <c r="J184" s="82"/>
      <c r="K184" s="90"/>
      <c r="L184" s="90"/>
    </row>
    <row r="185" spans="1:12" s="133" customFormat="1" ht="12.75">
      <c r="A185" s="78">
        <v>156</v>
      </c>
      <c r="B185" s="294"/>
      <c r="C185" s="295"/>
      <c r="D185" s="92"/>
      <c r="E185" s="92"/>
      <c r="F185" s="92"/>
      <c r="G185" s="92"/>
      <c r="H185" s="92"/>
      <c r="I185" s="82"/>
      <c r="J185" s="82"/>
      <c r="K185" s="90"/>
      <c r="L185" s="90"/>
    </row>
    <row r="186" spans="1:12" s="133" customFormat="1" ht="12.75">
      <c r="A186" s="78">
        <v>157</v>
      </c>
      <c r="B186" s="294"/>
      <c r="C186" s="295"/>
      <c r="D186" s="92"/>
      <c r="E186" s="92"/>
      <c r="F186" s="92"/>
      <c r="G186" s="92"/>
      <c r="H186" s="92"/>
      <c r="I186" s="82"/>
      <c r="J186" s="82"/>
      <c r="K186" s="90"/>
      <c r="L186" s="90"/>
    </row>
    <row r="187" spans="1:12" s="133" customFormat="1" ht="12.75">
      <c r="A187" s="78">
        <v>158</v>
      </c>
      <c r="B187" s="294"/>
      <c r="C187" s="295"/>
      <c r="D187" s="92"/>
      <c r="E187" s="92"/>
      <c r="F187" s="92"/>
      <c r="G187" s="92"/>
      <c r="H187" s="92"/>
      <c r="I187" s="82"/>
      <c r="J187" s="82"/>
      <c r="K187" s="90"/>
      <c r="L187" s="90"/>
    </row>
    <row r="188" spans="1:12" s="133" customFormat="1" ht="12.75">
      <c r="A188" s="78">
        <v>159</v>
      </c>
      <c r="B188" s="294"/>
      <c r="C188" s="295"/>
      <c r="D188" s="92"/>
      <c r="E188" s="92"/>
      <c r="F188" s="92"/>
      <c r="G188" s="92"/>
      <c r="H188" s="92"/>
      <c r="I188" s="82"/>
      <c r="J188" s="82"/>
      <c r="K188" s="90"/>
      <c r="L188" s="90"/>
    </row>
    <row r="189" spans="1:12" s="133" customFormat="1" ht="12.75">
      <c r="A189" s="78">
        <v>160</v>
      </c>
      <c r="B189" s="294"/>
      <c r="C189" s="295"/>
      <c r="D189" s="92"/>
      <c r="E189" s="92"/>
      <c r="F189" s="92"/>
      <c r="G189" s="92"/>
      <c r="H189" s="92"/>
      <c r="I189" s="82"/>
      <c r="J189" s="82"/>
      <c r="K189" s="90"/>
      <c r="L189" s="90"/>
    </row>
    <row r="190" spans="1:12" s="133" customFormat="1" ht="12.75">
      <c r="A190" s="78">
        <v>161</v>
      </c>
      <c r="B190" s="294"/>
      <c r="C190" s="295"/>
      <c r="D190" s="92"/>
      <c r="E190" s="92"/>
      <c r="F190" s="92"/>
      <c r="G190" s="92"/>
      <c r="H190" s="92"/>
      <c r="I190" s="82"/>
      <c r="J190" s="82"/>
      <c r="K190" s="90"/>
      <c r="L190" s="90"/>
    </row>
    <row r="191" spans="1:12" s="133" customFormat="1" ht="12.75">
      <c r="A191" s="78">
        <v>162</v>
      </c>
      <c r="B191" s="294"/>
      <c r="C191" s="295"/>
      <c r="D191" s="92"/>
      <c r="E191" s="92"/>
      <c r="F191" s="92"/>
      <c r="G191" s="92"/>
      <c r="H191" s="92"/>
      <c r="I191" s="82"/>
      <c r="J191" s="82"/>
      <c r="K191" s="90"/>
      <c r="L191" s="90"/>
    </row>
    <row r="192" spans="1:12" s="133" customFormat="1" ht="12.75">
      <c r="A192" s="78">
        <v>163</v>
      </c>
      <c r="B192" s="294"/>
      <c r="C192" s="295"/>
      <c r="D192" s="92"/>
      <c r="E192" s="92"/>
      <c r="F192" s="92"/>
      <c r="G192" s="92"/>
      <c r="H192" s="92"/>
      <c r="I192" s="82"/>
      <c r="J192" s="82"/>
      <c r="K192" s="90"/>
      <c r="L192" s="90"/>
    </row>
    <row r="193" spans="1:12" s="133" customFormat="1" ht="12.75">
      <c r="A193" s="78">
        <v>164</v>
      </c>
      <c r="B193" s="294"/>
      <c r="C193" s="295"/>
      <c r="D193" s="92"/>
      <c r="E193" s="92"/>
      <c r="F193" s="92"/>
      <c r="G193" s="92"/>
      <c r="H193" s="92"/>
      <c r="I193" s="82"/>
      <c r="J193" s="82"/>
      <c r="K193" s="90"/>
      <c r="L193" s="90"/>
    </row>
    <row r="194" spans="1:12" s="133" customFormat="1" ht="12.75">
      <c r="A194" s="78">
        <v>165</v>
      </c>
      <c r="B194" s="294"/>
      <c r="C194" s="295"/>
      <c r="D194" s="92"/>
      <c r="E194" s="92"/>
      <c r="F194" s="92"/>
      <c r="G194" s="92"/>
      <c r="H194" s="92"/>
      <c r="I194" s="82"/>
      <c r="J194" s="82"/>
      <c r="K194" s="90"/>
      <c r="L194" s="90"/>
    </row>
    <row r="195" spans="1:12" s="133" customFormat="1" ht="12.75">
      <c r="A195" s="78">
        <v>166</v>
      </c>
      <c r="B195" s="294"/>
      <c r="C195" s="295"/>
      <c r="D195" s="92"/>
      <c r="E195" s="92"/>
      <c r="F195" s="92"/>
      <c r="G195" s="92"/>
      <c r="H195" s="92"/>
      <c r="I195" s="82"/>
      <c r="J195" s="82"/>
      <c r="K195" s="90"/>
      <c r="L195" s="90"/>
    </row>
    <row r="196" spans="1:12" s="133" customFormat="1" ht="12.75">
      <c r="A196" s="78">
        <v>167</v>
      </c>
      <c r="B196" s="294"/>
      <c r="C196" s="295"/>
      <c r="D196" s="92"/>
      <c r="E196" s="92"/>
      <c r="F196" s="92"/>
      <c r="G196" s="92"/>
      <c r="H196" s="92"/>
      <c r="I196" s="82"/>
      <c r="J196" s="82"/>
      <c r="K196" s="90"/>
      <c r="L196" s="90"/>
    </row>
    <row r="197" spans="1:12" s="133" customFormat="1" ht="12.75">
      <c r="A197" s="78">
        <v>168</v>
      </c>
      <c r="B197" s="294"/>
      <c r="C197" s="295"/>
      <c r="D197" s="92"/>
      <c r="E197" s="92"/>
      <c r="F197" s="92"/>
      <c r="G197" s="92"/>
      <c r="H197" s="92"/>
      <c r="I197" s="82"/>
      <c r="J197" s="82"/>
      <c r="K197" s="90"/>
      <c r="L197" s="90"/>
    </row>
    <row r="198" spans="1:12" s="133" customFormat="1" ht="12.75">
      <c r="A198" s="78">
        <v>169</v>
      </c>
      <c r="B198" s="294"/>
      <c r="C198" s="295"/>
      <c r="D198" s="92"/>
      <c r="E198" s="92"/>
      <c r="F198" s="92"/>
      <c r="G198" s="92"/>
      <c r="H198" s="92"/>
      <c r="I198" s="82"/>
      <c r="J198" s="82"/>
      <c r="K198" s="90"/>
      <c r="L198" s="90"/>
    </row>
    <row r="199" spans="1:12" s="133" customFormat="1" ht="12.75">
      <c r="A199" s="78">
        <v>170</v>
      </c>
      <c r="B199" s="294"/>
      <c r="C199" s="295"/>
      <c r="D199" s="92"/>
      <c r="E199" s="92"/>
      <c r="F199" s="92"/>
      <c r="G199" s="92"/>
      <c r="H199" s="92"/>
      <c r="I199" s="82"/>
      <c r="J199" s="82"/>
      <c r="K199" s="90"/>
      <c r="L199" s="90"/>
    </row>
    <row r="200" spans="1:12" s="133" customFormat="1" ht="12.75">
      <c r="A200" s="78">
        <v>171</v>
      </c>
      <c r="B200" s="294"/>
      <c r="C200" s="295"/>
      <c r="D200" s="92"/>
      <c r="E200" s="92"/>
      <c r="F200" s="92"/>
      <c r="G200" s="92"/>
      <c r="H200" s="92"/>
      <c r="I200" s="82"/>
      <c r="J200" s="82"/>
      <c r="K200" s="90"/>
      <c r="L200" s="90"/>
    </row>
    <row r="201" spans="1:12" s="133" customFormat="1" ht="12.75">
      <c r="A201" s="78">
        <v>172</v>
      </c>
      <c r="B201" s="294"/>
      <c r="C201" s="295"/>
      <c r="D201" s="92"/>
      <c r="E201" s="92"/>
      <c r="F201" s="92"/>
      <c r="G201" s="92"/>
      <c r="H201" s="92"/>
      <c r="I201" s="82"/>
      <c r="J201" s="82"/>
      <c r="K201" s="90"/>
      <c r="L201" s="90"/>
    </row>
    <row r="202" spans="1:12" s="133" customFormat="1" ht="12.75">
      <c r="A202" s="78">
        <v>173</v>
      </c>
      <c r="B202" s="294"/>
      <c r="C202" s="295"/>
      <c r="D202" s="92"/>
      <c r="E202" s="92"/>
      <c r="F202" s="92"/>
      <c r="G202" s="92"/>
      <c r="H202" s="92"/>
      <c r="I202" s="82"/>
      <c r="J202" s="82"/>
      <c r="K202" s="90"/>
      <c r="L202" s="90"/>
    </row>
    <row r="203" spans="1:12" s="133" customFormat="1" ht="12.75">
      <c r="A203" s="78">
        <v>174</v>
      </c>
      <c r="B203" s="294"/>
      <c r="C203" s="295"/>
      <c r="D203" s="92"/>
      <c r="E203" s="92"/>
      <c r="F203" s="92"/>
      <c r="G203" s="92"/>
      <c r="H203" s="92"/>
      <c r="I203" s="82"/>
      <c r="J203" s="82"/>
      <c r="K203" s="90"/>
      <c r="L203" s="90"/>
    </row>
    <row r="204" spans="1:12" s="133" customFormat="1" ht="12.75">
      <c r="A204" s="78">
        <v>175</v>
      </c>
      <c r="B204" s="294"/>
      <c r="C204" s="295"/>
      <c r="D204" s="92"/>
      <c r="E204" s="92"/>
      <c r="F204" s="92"/>
      <c r="G204" s="92"/>
      <c r="H204" s="92"/>
      <c r="I204" s="82"/>
      <c r="J204" s="82"/>
      <c r="K204" s="90"/>
      <c r="L204" s="90"/>
    </row>
    <row r="205" spans="1:12" s="133" customFormat="1" ht="12.75">
      <c r="A205" s="78">
        <v>176</v>
      </c>
      <c r="B205" s="294"/>
      <c r="C205" s="295"/>
      <c r="D205" s="92"/>
      <c r="E205" s="92"/>
      <c r="F205" s="92"/>
      <c r="G205" s="92"/>
      <c r="H205" s="92"/>
      <c r="I205" s="82"/>
      <c r="J205" s="82"/>
      <c r="K205" s="90"/>
      <c r="L205" s="90"/>
    </row>
    <row r="206" spans="1:12" s="133" customFormat="1" ht="12.75">
      <c r="A206" s="78">
        <v>177</v>
      </c>
      <c r="B206" s="294"/>
      <c r="C206" s="295"/>
      <c r="D206" s="92"/>
      <c r="E206" s="92"/>
      <c r="F206" s="92"/>
      <c r="G206" s="92"/>
      <c r="H206" s="92"/>
      <c r="I206" s="82"/>
      <c r="J206" s="82"/>
      <c r="K206" s="90"/>
      <c r="L206" s="90"/>
    </row>
    <row r="207" spans="1:12" s="133" customFormat="1" ht="12.75">
      <c r="A207" s="78">
        <v>178</v>
      </c>
      <c r="B207" s="294"/>
      <c r="C207" s="295"/>
      <c r="D207" s="92"/>
      <c r="E207" s="92"/>
      <c r="F207" s="92"/>
      <c r="G207" s="92"/>
      <c r="H207" s="92"/>
      <c r="I207" s="82"/>
      <c r="J207" s="82"/>
      <c r="K207" s="90"/>
      <c r="L207" s="90"/>
    </row>
    <row r="208" spans="1:12" s="133" customFormat="1" ht="12.75">
      <c r="A208" s="78">
        <v>179</v>
      </c>
      <c r="B208" s="294"/>
      <c r="C208" s="295"/>
      <c r="D208" s="92"/>
      <c r="E208" s="92"/>
      <c r="F208" s="92"/>
      <c r="G208" s="92"/>
      <c r="H208" s="92"/>
      <c r="I208" s="82"/>
      <c r="J208" s="82"/>
      <c r="K208" s="90"/>
      <c r="L208" s="90"/>
    </row>
    <row r="209" spans="1:12" s="133" customFormat="1" ht="12.75">
      <c r="A209" s="78">
        <v>180</v>
      </c>
      <c r="B209" s="294"/>
      <c r="C209" s="295"/>
      <c r="D209" s="92"/>
      <c r="E209" s="92"/>
      <c r="F209" s="92"/>
      <c r="G209" s="92"/>
      <c r="H209" s="92"/>
      <c r="I209" s="82"/>
      <c r="J209" s="82"/>
      <c r="K209" s="90"/>
      <c r="L209" s="90"/>
    </row>
    <row r="210" spans="1:12" s="133" customFormat="1" ht="12.75">
      <c r="A210" s="78">
        <v>181</v>
      </c>
      <c r="B210" s="294"/>
      <c r="C210" s="295"/>
      <c r="D210" s="92"/>
      <c r="E210" s="92"/>
      <c r="F210" s="92"/>
      <c r="G210" s="92"/>
      <c r="H210" s="92"/>
      <c r="I210" s="82"/>
      <c r="J210" s="82"/>
      <c r="K210" s="90"/>
      <c r="L210" s="90"/>
    </row>
    <row r="211" spans="1:12" s="133" customFormat="1" ht="12.75">
      <c r="A211" s="78">
        <v>182</v>
      </c>
      <c r="B211" s="294"/>
      <c r="C211" s="295"/>
      <c r="D211" s="92"/>
      <c r="E211" s="92"/>
      <c r="F211" s="92"/>
      <c r="G211" s="92"/>
      <c r="H211" s="92"/>
      <c r="I211" s="82"/>
      <c r="J211" s="82"/>
      <c r="K211" s="90"/>
      <c r="L211" s="90"/>
    </row>
    <row r="212" spans="1:12" s="133" customFormat="1" ht="12.75">
      <c r="A212" s="78">
        <v>183</v>
      </c>
      <c r="B212" s="294"/>
      <c r="C212" s="295"/>
      <c r="D212" s="92"/>
      <c r="E212" s="92"/>
      <c r="F212" s="92"/>
      <c r="G212" s="92"/>
      <c r="H212" s="92"/>
      <c r="I212" s="82"/>
      <c r="J212" s="82"/>
      <c r="K212" s="90"/>
      <c r="L212" s="90"/>
    </row>
    <row r="213" spans="1:12" s="133" customFormat="1" ht="12.75">
      <c r="A213" s="78">
        <v>184</v>
      </c>
      <c r="B213" s="294"/>
      <c r="C213" s="295"/>
      <c r="D213" s="92"/>
      <c r="E213" s="92"/>
      <c r="F213" s="92"/>
      <c r="G213" s="92"/>
      <c r="H213" s="92"/>
      <c r="I213" s="82"/>
      <c r="J213" s="82"/>
      <c r="K213" s="90"/>
      <c r="L213" s="90"/>
    </row>
    <row r="214" spans="1:12" s="133" customFormat="1" ht="12.75">
      <c r="A214" s="78">
        <v>185</v>
      </c>
      <c r="B214" s="294"/>
      <c r="C214" s="295"/>
      <c r="D214" s="92"/>
      <c r="E214" s="92"/>
      <c r="F214" s="92"/>
      <c r="G214" s="92"/>
      <c r="H214" s="92"/>
      <c r="I214" s="82"/>
      <c r="J214" s="82"/>
      <c r="K214" s="90"/>
      <c r="L214" s="90"/>
    </row>
    <row r="215" spans="1:12" s="133" customFormat="1" ht="12.75">
      <c r="A215" s="78">
        <v>186</v>
      </c>
      <c r="B215" s="294"/>
      <c r="C215" s="295"/>
      <c r="D215" s="92"/>
      <c r="E215" s="92"/>
      <c r="F215" s="92"/>
      <c r="G215" s="92"/>
      <c r="H215" s="92"/>
      <c r="I215" s="82"/>
      <c r="J215" s="82"/>
      <c r="K215" s="90"/>
      <c r="L215" s="90"/>
    </row>
    <row r="216" spans="1:12" s="133" customFormat="1" ht="12.75">
      <c r="A216" s="78">
        <v>187</v>
      </c>
      <c r="B216" s="294"/>
      <c r="C216" s="295"/>
      <c r="D216" s="92"/>
      <c r="E216" s="92"/>
      <c r="F216" s="92"/>
      <c r="G216" s="92"/>
      <c r="H216" s="92"/>
      <c r="I216" s="82"/>
      <c r="J216" s="82"/>
      <c r="K216" s="90"/>
      <c r="L216" s="90"/>
    </row>
    <row r="217" spans="1:12" s="133" customFormat="1" ht="12.75">
      <c r="A217" s="78">
        <v>188</v>
      </c>
      <c r="B217" s="294"/>
      <c r="C217" s="295"/>
      <c r="D217" s="92"/>
      <c r="E217" s="92"/>
      <c r="F217" s="92"/>
      <c r="G217" s="92"/>
      <c r="H217" s="92"/>
      <c r="I217" s="82"/>
      <c r="J217" s="82"/>
      <c r="K217" s="90"/>
      <c r="L217" s="90"/>
    </row>
    <row r="218" spans="1:12" s="133" customFormat="1" ht="12.75">
      <c r="A218" s="78">
        <v>189</v>
      </c>
      <c r="B218" s="294"/>
      <c r="C218" s="295"/>
      <c r="D218" s="92"/>
      <c r="E218" s="92"/>
      <c r="F218" s="92"/>
      <c r="G218" s="92"/>
      <c r="H218" s="92"/>
      <c r="I218" s="82"/>
      <c r="J218" s="82"/>
      <c r="K218" s="90"/>
      <c r="L218" s="90"/>
    </row>
    <row r="219" spans="1:12" s="133" customFormat="1" ht="12.75">
      <c r="A219" s="78">
        <v>190</v>
      </c>
      <c r="B219" s="294"/>
      <c r="C219" s="295"/>
      <c r="D219" s="92"/>
      <c r="E219" s="92"/>
      <c r="F219" s="92"/>
      <c r="G219" s="92"/>
      <c r="H219" s="92"/>
      <c r="I219" s="82"/>
      <c r="J219" s="82"/>
      <c r="K219" s="90"/>
      <c r="L219" s="90"/>
    </row>
    <row r="220" spans="1:12" s="133" customFormat="1" ht="12.75">
      <c r="A220" s="78">
        <v>191</v>
      </c>
      <c r="B220" s="294"/>
      <c r="C220" s="295"/>
      <c r="D220" s="92"/>
      <c r="E220" s="92"/>
      <c r="F220" s="92"/>
      <c r="G220" s="92"/>
      <c r="H220" s="92"/>
      <c r="I220" s="82"/>
      <c r="J220" s="82"/>
      <c r="K220" s="90"/>
      <c r="L220" s="90"/>
    </row>
    <row r="221" spans="1:12" s="133" customFormat="1" ht="12.75">
      <c r="A221" s="78">
        <v>192</v>
      </c>
      <c r="B221" s="294"/>
      <c r="C221" s="295"/>
      <c r="D221" s="92"/>
      <c r="E221" s="92"/>
      <c r="F221" s="92"/>
      <c r="G221" s="92"/>
      <c r="H221" s="92"/>
      <c r="I221" s="82"/>
      <c r="J221" s="82"/>
      <c r="K221" s="90"/>
      <c r="L221" s="90"/>
    </row>
    <row r="222" spans="1:12" s="133" customFormat="1" ht="12.75">
      <c r="A222" s="78">
        <v>193</v>
      </c>
      <c r="B222" s="294"/>
      <c r="C222" s="295"/>
      <c r="D222" s="92"/>
      <c r="E222" s="92"/>
      <c r="F222" s="92"/>
      <c r="G222" s="92"/>
      <c r="H222" s="92"/>
      <c r="I222" s="82"/>
      <c r="J222" s="82"/>
      <c r="K222" s="90"/>
      <c r="L222" s="90"/>
    </row>
    <row r="223" spans="1:12" s="133" customFormat="1" ht="12.75">
      <c r="A223" s="78">
        <v>194</v>
      </c>
      <c r="B223" s="294"/>
      <c r="C223" s="295"/>
      <c r="D223" s="92"/>
      <c r="E223" s="92"/>
      <c r="F223" s="92"/>
      <c r="G223" s="92"/>
      <c r="H223" s="92"/>
      <c r="I223" s="82"/>
      <c r="J223" s="82"/>
      <c r="K223" s="90"/>
      <c r="L223" s="90"/>
    </row>
    <row r="224" spans="1:12" s="133" customFormat="1" ht="12.75">
      <c r="A224" s="78">
        <v>195</v>
      </c>
      <c r="B224" s="294"/>
      <c r="C224" s="295"/>
      <c r="D224" s="92"/>
      <c r="E224" s="92"/>
      <c r="F224" s="92"/>
      <c r="G224" s="92"/>
      <c r="H224" s="92"/>
      <c r="I224" s="82"/>
      <c r="J224" s="82"/>
      <c r="K224" s="90"/>
      <c r="L224" s="90"/>
    </row>
    <row r="225" spans="1:12" s="133" customFormat="1" ht="12.75">
      <c r="A225" s="78">
        <v>196</v>
      </c>
      <c r="B225" s="294"/>
      <c r="C225" s="295"/>
      <c r="D225" s="92"/>
      <c r="E225" s="92"/>
      <c r="F225" s="92"/>
      <c r="G225" s="92"/>
      <c r="H225" s="92"/>
      <c r="I225" s="82"/>
      <c r="J225" s="82"/>
      <c r="K225" s="90"/>
      <c r="L225" s="90"/>
    </row>
    <row r="226" spans="1:12" s="133" customFormat="1" ht="12.75">
      <c r="A226" s="78">
        <v>197</v>
      </c>
      <c r="B226" s="294"/>
      <c r="C226" s="295"/>
      <c r="D226" s="92"/>
      <c r="E226" s="92"/>
      <c r="F226" s="92"/>
      <c r="G226" s="92"/>
      <c r="H226" s="92"/>
      <c r="I226" s="82"/>
      <c r="J226" s="82"/>
      <c r="K226" s="90"/>
      <c r="L226" s="90"/>
    </row>
    <row r="227" spans="1:12" s="133" customFormat="1" ht="12.75">
      <c r="A227" s="78">
        <v>198</v>
      </c>
      <c r="B227" s="294"/>
      <c r="C227" s="295"/>
      <c r="D227" s="92"/>
      <c r="E227" s="92"/>
      <c r="F227" s="92"/>
      <c r="G227" s="92"/>
      <c r="H227" s="92"/>
      <c r="I227" s="82"/>
      <c r="J227" s="82"/>
      <c r="K227" s="90"/>
      <c r="L227" s="90"/>
    </row>
    <row r="228" spans="1:12" s="133" customFormat="1" ht="12.75">
      <c r="A228" s="78">
        <v>199</v>
      </c>
      <c r="B228" s="294"/>
      <c r="C228" s="295"/>
      <c r="D228" s="92"/>
      <c r="E228" s="92"/>
      <c r="F228" s="92"/>
      <c r="G228" s="92"/>
      <c r="H228" s="92"/>
      <c r="I228" s="82"/>
      <c r="J228" s="82"/>
      <c r="K228" s="90"/>
      <c r="L228" s="90"/>
    </row>
    <row r="229" spans="1:12" s="133" customFormat="1" ht="12.75">
      <c r="A229" s="78">
        <v>200</v>
      </c>
      <c r="B229" s="294"/>
      <c r="C229" s="295"/>
      <c r="D229" s="92"/>
      <c r="E229" s="92"/>
      <c r="F229" s="92"/>
      <c r="G229" s="92"/>
      <c r="H229" s="92"/>
      <c r="I229" s="82"/>
      <c r="J229" s="82"/>
      <c r="K229" s="90"/>
      <c r="L229" s="90"/>
    </row>
    <row r="230" spans="1:12" s="133" customFormat="1" ht="12.75">
      <c r="A230" s="78">
        <v>201</v>
      </c>
      <c r="B230" s="294"/>
      <c r="C230" s="295"/>
      <c r="D230" s="92"/>
      <c r="E230" s="92"/>
      <c r="F230" s="92"/>
      <c r="G230" s="92"/>
      <c r="H230" s="92"/>
      <c r="I230" s="82"/>
      <c r="J230" s="82"/>
      <c r="K230" s="90"/>
      <c r="L230" s="90"/>
    </row>
    <row r="231" spans="1:12" s="133" customFormat="1" ht="12.75">
      <c r="A231" s="78">
        <v>202</v>
      </c>
      <c r="B231" s="294"/>
      <c r="C231" s="295"/>
      <c r="D231" s="92"/>
      <c r="E231" s="92"/>
      <c r="F231" s="92"/>
      <c r="G231" s="92"/>
      <c r="H231" s="92"/>
      <c r="I231" s="82"/>
      <c r="J231" s="82"/>
      <c r="K231" s="90"/>
      <c r="L231" s="90"/>
    </row>
    <row r="232" spans="1:12" s="133" customFormat="1" ht="12.75">
      <c r="A232" s="78">
        <v>203</v>
      </c>
      <c r="B232" s="294"/>
      <c r="C232" s="295"/>
      <c r="D232" s="92"/>
      <c r="E232" s="92"/>
      <c r="F232" s="92"/>
      <c r="G232" s="92"/>
      <c r="H232" s="92"/>
      <c r="I232" s="82"/>
      <c r="J232" s="82"/>
      <c r="K232" s="90"/>
      <c r="L232" s="90"/>
    </row>
    <row r="233" spans="1:12" s="133" customFormat="1" ht="12.75">
      <c r="A233" s="78">
        <v>204</v>
      </c>
      <c r="B233" s="294"/>
      <c r="C233" s="295"/>
      <c r="D233" s="92"/>
      <c r="E233" s="92"/>
      <c r="F233" s="92"/>
      <c r="G233" s="92"/>
      <c r="H233" s="92"/>
      <c r="I233" s="82"/>
      <c r="J233" s="82"/>
      <c r="K233" s="90"/>
      <c r="L233" s="90"/>
    </row>
    <row r="234" spans="1:12" s="133" customFormat="1" ht="12.75">
      <c r="A234" s="78">
        <v>205</v>
      </c>
      <c r="B234" s="294"/>
      <c r="C234" s="295"/>
      <c r="D234" s="92"/>
      <c r="E234" s="92"/>
      <c r="F234" s="92"/>
      <c r="G234" s="92"/>
      <c r="H234" s="92"/>
      <c r="I234" s="82"/>
      <c r="J234" s="82"/>
      <c r="K234" s="90"/>
      <c r="L234" s="90"/>
    </row>
    <row r="235" spans="1:12" s="133" customFormat="1" ht="12.75">
      <c r="A235" s="78">
        <v>206</v>
      </c>
      <c r="B235" s="294"/>
      <c r="C235" s="295"/>
      <c r="D235" s="92"/>
      <c r="E235" s="92"/>
      <c r="F235" s="92"/>
      <c r="G235" s="92"/>
      <c r="H235" s="92"/>
      <c r="I235" s="82"/>
      <c r="J235" s="82"/>
      <c r="K235" s="90"/>
      <c r="L235" s="90"/>
    </row>
    <row r="236" spans="1:12" s="133" customFormat="1" ht="12.75">
      <c r="A236" s="78">
        <v>207</v>
      </c>
      <c r="B236" s="294"/>
      <c r="C236" s="295"/>
      <c r="D236" s="92"/>
      <c r="E236" s="92"/>
      <c r="F236" s="92"/>
      <c r="G236" s="92"/>
      <c r="H236" s="92"/>
      <c r="I236" s="82"/>
      <c r="J236" s="82"/>
      <c r="K236" s="90"/>
      <c r="L236" s="90"/>
    </row>
    <row r="237" spans="1:12" s="133" customFormat="1" ht="12.75">
      <c r="A237" s="78">
        <v>208</v>
      </c>
      <c r="B237" s="294"/>
      <c r="C237" s="295"/>
      <c r="D237" s="92"/>
      <c r="E237" s="92"/>
      <c r="F237" s="92"/>
      <c r="G237" s="92"/>
      <c r="H237" s="92"/>
      <c r="I237" s="82"/>
      <c r="J237" s="82"/>
      <c r="K237" s="90"/>
      <c r="L237" s="90"/>
    </row>
    <row r="238" spans="1:12" s="133" customFormat="1" ht="12.75">
      <c r="A238" s="78">
        <v>209</v>
      </c>
      <c r="B238" s="294"/>
      <c r="C238" s="295"/>
      <c r="D238" s="92"/>
      <c r="E238" s="92"/>
      <c r="F238" s="92"/>
      <c r="G238" s="92"/>
      <c r="H238" s="92"/>
      <c r="I238" s="82"/>
      <c r="J238" s="82"/>
      <c r="K238" s="90"/>
      <c r="L238" s="90"/>
    </row>
    <row r="239" spans="1:12" s="133" customFormat="1" ht="12.75">
      <c r="A239" s="78">
        <v>210</v>
      </c>
      <c r="B239" s="294"/>
      <c r="C239" s="295"/>
      <c r="D239" s="92"/>
      <c r="E239" s="92"/>
      <c r="F239" s="92"/>
      <c r="G239" s="92"/>
      <c r="H239" s="92"/>
      <c r="I239" s="82"/>
      <c r="J239" s="82"/>
      <c r="K239" s="90"/>
      <c r="L239" s="90"/>
    </row>
    <row r="240" spans="1:12" s="133" customFormat="1" ht="12.75">
      <c r="A240" s="78">
        <v>211</v>
      </c>
      <c r="B240" s="294"/>
      <c r="C240" s="295"/>
      <c r="D240" s="92"/>
      <c r="E240" s="92"/>
      <c r="F240" s="92"/>
      <c r="G240" s="92"/>
      <c r="H240" s="92"/>
      <c r="I240" s="82"/>
      <c r="J240" s="82"/>
      <c r="K240" s="90"/>
      <c r="L240" s="90"/>
    </row>
    <row r="241" spans="1:12" s="133" customFormat="1" ht="12.75">
      <c r="A241" s="78">
        <v>212</v>
      </c>
      <c r="B241" s="294"/>
      <c r="C241" s="295"/>
      <c r="D241" s="92"/>
      <c r="E241" s="92"/>
      <c r="F241" s="92"/>
      <c r="G241" s="92"/>
      <c r="H241" s="92"/>
      <c r="I241" s="82"/>
      <c r="J241" s="82"/>
      <c r="K241" s="90"/>
      <c r="L241" s="90"/>
    </row>
    <row r="242" spans="1:12" s="133" customFormat="1" ht="12.75">
      <c r="A242" s="78">
        <v>213</v>
      </c>
      <c r="B242" s="294"/>
      <c r="C242" s="295"/>
      <c r="D242" s="92"/>
      <c r="E242" s="92"/>
      <c r="F242" s="92"/>
      <c r="G242" s="92"/>
      <c r="H242" s="92"/>
      <c r="I242" s="82"/>
      <c r="J242" s="82"/>
      <c r="K242" s="90"/>
      <c r="L242" s="90"/>
    </row>
    <row r="243" spans="1:12" s="133" customFormat="1" ht="12.75">
      <c r="A243" s="78">
        <v>214</v>
      </c>
      <c r="B243" s="294"/>
      <c r="C243" s="295"/>
      <c r="D243" s="92"/>
      <c r="E243" s="92"/>
      <c r="F243" s="92"/>
      <c r="G243" s="92"/>
      <c r="H243" s="92"/>
      <c r="I243" s="82"/>
      <c r="J243" s="82"/>
      <c r="K243" s="90"/>
      <c r="L243" s="90"/>
    </row>
    <row r="244" spans="1:12" s="133" customFormat="1" ht="12.75">
      <c r="A244" s="78">
        <v>215</v>
      </c>
      <c r="B244" s="294"/>
      <c r="C244" s="295"/>
      <c r="D244" s="92"/>
      <c r="E244" s="92"/>
      <c r="F244" s="92"/>
      <c r="G244" s="92"/>
      <c r="H244" s="92"/>
      <c r="I244" s="82"/>
      <c r="J244" s="82"/>
      <c r="K244" s="90"/>
      <c r="L244" s="90"/>
    </row>
    <row r="245" spans="1:12" s="133" customFormat="1" ht="12.75">
      <c r="A245" s="78">
        <v>216</v>
      </c>
      <c r="B245" s="294"/>
      <c r="C245" s="295"/>
      <c r="D245" s="92"/>
      <c r="E245" s="92"/>
      <c r="F245" s="92"/>
      <c r="G245" s="92"/>
      <c r="H245" s="92"/>
      <c r="I245" s="82"/>
      <c r="J245" s="82"/>
      <c r="K245" s="90"/>
      <c r="L245" s="90"/>
    </row>
    <row r="246" spans="1:12" s="133" customFormat="1" ht="12.75">
      <c r="A246" s="78">
        <v>217</v>
      </c>
      <c r="B246" s="294"/>
      <c r="C246" s="295"/>
      <c r="D246" s="92"/>
      <c r="E246" s="92"/>
      <c r="F246" s="92"/>
      <c r="G246" s="92"/>
      <c r="H246" s="92"/>
      <c r="I246" s="82"/>
      <c r="J246" s="82"/>
      <c r="K246" s="90"/>
      <c r="L246" s="90"/>
    </row>
    <row r="247" spans="1:12" s="133" customFormat="1" ht="12.75">
      <c r="A247" s="78">
        <v>218</v>
      </c>
      <c r="B247" s="294"/>
      <c r="C247" s="295"/>
      <c r="D247" s="92"/>
      <c r="E247" s="92"/>
      <c r="F247" s="92"/>
      <c r="G247" s="92"/>
      <c r="H247" s="92"/>
      <c r="I247" s="82"/>
      <c r="J247" s="82"/>
      <c r="K247" s="90"/>
      <c r="L247" s="90"/>
    </row>
    <row r="248" spans="1:12" s="133" customFormat="1" ht="12.75">
      <c r="A248" s="78">
        <v>219</v>
      </c>
      <c r="B248" s="294"/>
      <c r="C248" s="295"/>
      <c r="D248" s="92"/>
      <c r="E248" s="92"/>
      <c r="F248" s="92"/>
      <c r="G248" s="92"/>
      <c r="H248" s="92"/>
      <c r="I248" s="82"/>
      <c r="J248" s="82"/>
      <c r="K248" s="90"/>
      <c r="L248" s="90"/>
    </row>
    <row r="249" spans="1:12" s="133" customFormat="1" ht="12.75">
      <c r="A249" s="78">
        <v>220</v>
      </c>
      <c r="B249" s="294"/>
      <c r="C249" s="295"/>
      <c r="D249" s="92"/>
      <c r="E249" s="92"/>
      <c r="F249" s="92"/>
      <c r="G249" s="92"/>
      <c r="H249" s="92"/>
      <c r="I249" s="82"/>
      <c r="J249" s="82"/>
      <c r="K249" s="90"/>
      <c r="L249" s="90"/>
    </row>
    <row r="250" spans="1:12" s="133" customFormat="1" ht="12.75">
      <c r="A250" s="78">
        <v>221</v>
      </c>
      <c r="B250" s="294"/>
      <c r="C250" s="295"/>
      <c r="D250" s="92"/>
      <c r="E250" s="92"/>
      <c r="F250" s="92"/>
      <c r="G250" s="92"/>
      <c r="H250" s="92"/>
      <c r="I250" s="82"/>
      <c r="J250" s="82"/>
      <c r="K250" s="90"/>
      <c r="L250" s="90"/>
    </row>
    <row r="251" spans="1:12" s="133" customFormat="1" ht="12.75">
      <c r="A251" s="78">
        <v>222</v>
      </c>
      <c r="B251" s="294"/>
      <c r="C251" s="295"/>
      <c r="D251" s="92"/>
      <c r="E251" s="92"/>
      <c r="F251" s="92"/>
      <c r="G251" s="92"/>
      <c r="H251" s="92"/>
      <c r="I251" s="82"/>
      <c r="J251" s="82"/>
      <c r="K251" s="90"/>
      <c r="L251" s="90"/>
    </row>
    <row r="252" spans="1:12" s="133" customFormat="1" ht="12.75">
      <c r="A252" s="78">
        <v>223</v>
      </c>
      <c r="B252" s="294"/>
      <c r="C252" s="295"/>
      <c r="D252" s="92"/>
      <c r="E252" s="92"/>
      <c r="F252" s="92"/>
      <c r="G252" s="92"/>
      <c r="H252" s="92"/>
      <c r="I252" s="82"/>
      <c r="J252" s="82"/>
      <c r="K252" s="90"/>
      <c r="L252" s="90"/>
    </row>
    <row r="253" spans="1:12" s="133" customFormat="1" ht="12.75">
      <c r="A253" s="78">
        <v>224</v>
      </c>
      <c r="B253" s="294"/>
      <c r="C253" s="295"/>
      <c r="D253" s="92"/>
      <c r="E253" s="92"/>
      <c r="F253" s="92"/>
      <c r="G253" s="92"/>
      <c r="H253" s="92"/>
      <c r="I253" s="82"/>
      <c r="J253" s="82"/>
      <c r="K253" s="90"/>
      <c r="L253" s="90"/>
    </row>
    <row r="254" spans="1:12" s="133" customFormat="1" ht="12.75">
      <c r="A254" s="78">
        <v>225</v>
      </c>
      <c r="B254" s="294"/>
      <c r="C254" s="295"/>
      <c r="D254" s="92"/>
      <c r="E254" s="92"/>
      <c r="F254" s="92"/>
      <c r="G254" s="92"/>
      <c r="H254" s="92"/>
      <c r="I254" s="82"/>
      <c r="J254" s="82"/>
      <c r="K254" s="90"/>
      <c r="L254" s="90"/>
    </row>
    <row r="255" spans="1:12" s="133" customFormat="1" ht="12.75">
      <c r="A255" s="78">
        <v>226</v>
      </c>
      <c r="B255" s="294"/>
      <c r="C255" s="295"/>
      <c r="D255" s="92"/>
      <c r="E255" s="92"/>
      <c r="F255" s="92"/>
      <c r="G255" s="92"/>
      <c r="H255" s="92"/>
      <c r="I255" s="82"/>
      <c r="J255" s="82"/>
      <c r="K255" s="90"/>
      <c r="L255" s="90"/>
    </row>
    <row r="256" spans="1:12" s="133" customFormat="1" ht="12.75">
      <c r="A256" s="78">
        <v>227</v>
      </c>
      <c r="B256" s="294"/>
      <c r="C256" s="295"/>
      <c r="D256" s="92"/>
      <c r="E256" s="92"/>
      <c r="F256" s="92"/>
      <c r="G256" s="92"/>
      <c r="H256" s="92"/>
      <c r="I256" s="82"/>
      <c r="J256" s="82"/>
      <c r="K256" s="90"/>
      <c r="L256" s="90"/>
    </row>
    <row r="257" spans="1:12" s="133" customFormat="1" ht="12.75">
      <c r="A257" s="78">
        <v>228</v>
      </c>
      <c r="B257" s="294"/>
      <c r="C257" s="295"/>
      <c r="D257" s="92"/>
      <c r="E257" s="92"/>
      <c r="F257" s="92"/>
      <c r="G257" s="92"/>
      <c r="H257" s="92"/>
      <c r="I257" s="82"/>
      <c r="J257" s="82"/>
      <c r="K257" s="90"/>
      <c r="L257" s="90"/>
    </row>
    <row r="258" spans="1:12" s="133" customFormat="1" ht="12.75">
      <c r="A258" s="78">
        <v>229</v>
      </c>
      <c r="B258" s="294"/>
      <c r="C258" s="295"/>
      <c r="D258" s="92"/>
      <c r="E258" s="92"/>
      <c r="F258" s="92"/>
      <c r="G258" s="92"/>
      <c r="H258" s="92"/>
      <c r="I258" s="82"/>
      <c r="J258" s="82"/>
      <c r="K258" s="90"/>
      <c r="L258" s="90"/>
    </row>
    <row r="259" spans="1:12" s="133" customFormat="1" ht="12.75">
      <c r="A259" s="78">
        <v>230</v>
      </c>
      <c r="B259" s="294"/>
      <c r="C259" s="295"/>
      <c r="D259" s="92"/>
      <c r="E259" s="92"/>
      <c r="F259" s="92"/>
      <c r="G259" s="92"/>
      <c r="H259" s="92"/>
      <c r="I259" s="82"/>
      <c r="J259" s="82"/>
      <c r="K259" s="90"/>
      <c r="L259" s="90"/>
    </row>
    <row r="260" spans="1:12" s="133" customFormat="1" ht="12.75">
      <c r="A260" s="78">
        <v>231</v>
      </c>
      <c r="B260" s="294"/>
      <c r="C260" s="295"/>
      <c r="D260" s="92"/>
      <c r="E260" s="92"/>
      <c r="F260" s="92"/>
      <c r="G260" s="92"/>
      <c r="H260" s="92"/>
      <c r="I260" s="82"/>
      <c r="J260" s="82"/>
      <c r="K260" s="90"/>
      <c r="L260" s="90"/>
    </row>
    <row r="261" spans="1:12" s="133" customFormat="1" ht="12.75">
      <c r="A261" s="78">
        <v>232</v>
      </c>
      <c r="B261" s="294"/>
      <c r="C261" s="295"/>
      <c r="D261" s="92"/>
      <c r="E261" s="92"/>
      <c r="F261" s="92"/>
      <c r="G261" s="92"/>
      <c r="H261" s="92"/>
      <c r="I261" s="82"/>
      <c r="J261" s="82"/>
      <c r="K261" s="90"/>
      <c r="L261" s="90"/>
    </row>
    <row r="262" spans="1:12" s="133" customFormat="1" ht="12.75">
      <c r="A262" s="78">
        <v>233</v>
      </c>
      <c r="B262" s="294"/>
      <c r="C262" s="295"/>
      <c r="D262" s="92"/>
      <c r="E262" s="92"/>
      <c r="F262" s="92"/>
      <c r="G262" s="92"/>
      <c r="H262" s="92"/>
      <c r="I262" s="82"/>
      <c r="J262" s="82"/>
      <c r="K262" s="90"/>
      <c r="L262" s="90"/>
    </row>
    <row r="263" spans="1:12" s="133" customFormat="1" ht="12.75">
      <c r="A263" s="78">
        <v>234</v>
      </c>
      <c r="B263" s="294"/>
      <c r="C263" s="295"/>
      <c r="D263" s="92"/>
      <c r="E263" s="92"/>
      <c r="F263" s="92"/>
      <c r="G263" s="92"/>
      <c r="H263" s="92"/>
      <c r="I263" s="82"/>
      <c r="J263" s="82"/>
      <c r="K263" s="90"/>
      <c r="L263" s="90"/>
    </row>
    <row r="264" spans="1:12" s="133" customFormat="1" ht="12.75">
      <c r="A264" s="78">
        <v>235</v>
      </c>
      <c r="B264" s="294"/>
      <c r="C264" s="295"/>
      <c r="D264" s="92"/>
      <c r="E264" s="92"/>
      <c r="F264" s="92"/>
      <c r="G264" s="92"/>
      <c r="H264" s="92"/>
      <c r="I264" s="82"/>
      <c r="J264" s="82"/>
      <c r="K264" s="90"/>
      <c r="L264" s="90"/>
    </row>
    <row r="265" spans="1:12" s="133" customFormat="1" ht="12.75">
      <c r="A265" s="78">
        <v>236</v>
      </c>
      <c r="B265" s="294"/>
      <c r="C265" s="295"/>
      <c r="D265" s="92"/>
      <c r="E265" s="92"/>
      <c r="F265" s="92"/>
      <c r="G265" s="92"/>
      <c r="H265" s="92"/>
      <c r="I265" s="82"/>
      <c r="J265" s="82"/>
      <c r="K265" s="90"/>
      <c r="L265" s="90"/>
    </row>
    <row r="266" spans="1:12" s="133" customFormat="1" ht="12.75">
      <c r="A266" s="78">
        <v>237</v>
      </c>
      <c r="B266" s="294"/>
      <c r="C266" s="295"/>
      <c r="D266" s="92"/>
      <c r="E266" s="92"/>
      <c r="F266" s="92"/>
      <c r="G266" s="92"/>
      <c r="H266" s="92"/>
      <c r="I266" s="82"/>
      <c r="J266" s="82"/>
      <c r="K266" s="90"/>
      <c r="L266" s="90"/>
    </row>
    <row r="267" spans="1:12" s="133" customFormat="1" ht="12.75">
      <c r="A267" s="78">
        <v>238</v>
      </c>
      <c r="B267" s="294"/>
      <c r="C267" s="295"/>
      <c r="D267" s="92"/>
      <c r="E267" s="92"/>
      <c r="F267" s="92"/>
      <c r="G267" s="92"/>
      <c r="H267" s="92"/>
      <c r="I267" s="82"/>
      <c r="J267" s="82"/>
      <c r="K267" s="90"/>
      <c r="L267" s="90"/>
    </row>
    <row r="268" spans="1:12" s="133" customFormat="1" ht="12.75">
      <c r="A268" s="78">
        <v>239</v>
      </c>
      <c r="B268" s="294"/>
      <c r="C268" s="295"/>
      <c r="D268" s="92"/>
      <c r="E268" s="92"/>
      <c r="F268" s="92"/>
      <c r="G268" s="92"/>
      <c r="H268" s="92"/>
      <c r="I268" s="82"/>
      <c r="J268" s="82"/>
      <c r="K268" s="90"/>
      <c r="L268" s="90"/>
    </row>
    <row r="269" spans="1:12" s="133" customFormat="1" ht="12.75">
      <c r="A269" s="78">
        <v>240</v>
      </c>
      <c r="B269" s="294"/>
      <c r="C269" s="295"/>
      <c r="D269" s="92"/>
      <c r="E269" s="92"/>
      <c r="F269" s="92"/>
      <c r="G269" s="92"/>
      <c r="H269" s="92"/>
      <c r="I269" s="82"/>
      <c r="J269" s="82"/>
      <c r="K269" s="90"/>
      <c r="L269" s="90"/>
    </row>
    <row r="270" spans="1:12" s="133" customFormat="1" ht="12.75">
      <c r="A270" s="78">
        <v>241</v>
      </c>
      <c r="B270" s="294"/>
      <c r="C270" s="295"/>
      <c r="D270" s="92"/>
      <c r="E270" s="92"/>
      <c r="F270" s="92"/>
      <c r="G270" s="92"/>
      <c r="H270" s="92"/>
      <c r="I270" s="82"/>
      <c r="J270" s="82"/>
      <c r="K270" s="90"/>
      <c r="L270" s="90"/>
    </row>
    <row r="271" spans="1:12" s="133" customFormat="1" ht="12.75">
      <c r="A271" s="78">
        <v>242</v>
      </c>
      <c r="B271" s="294"/>
      <c r="C271" s="295"/>
      <c r="D271" s="92"/>
      <c r="E271" s="92"/>
      <c r="F271" s="92"/>
      <c r="G271" s="92"/>
      <c r="H271" s="92"/>
      <c r="I271" s="82"/>
      <c r="J271" s="82"/>
      <c r="K271" s="90"/>
      <c r="L271" s="90"/>
    </row>
    <row r="272" spans="1:12" s="133" customFormat="1" ht="12.75">
      <c r="A272" s="78">
        <v>243</v>
      </c>
      <c r="B272" s="294"/>
      <c r="C272" s="295"/>
      <c r="D272" s="92"/>
      <c r="E272" s="92"/>
      <c r="F272" s="92"/>
      <c r="G272" s="92"/>
      <c r="H272" s="92"/>
      <c r="I272" s="82"/>
      <c r="J272" s="82"/>
      <c r="K272" s="90"/>
      <c r="L272" s="90"/>
    </row>
    <row r="273" spans="1:12" s="133" customFormat="1" ht="12.75">
      <c r="A273" s="78">
        <v>244</v>
      </c>
      <c r="B273" s="294"/>
      <c r="C273" s="295"/>
      <c r="D273" s="92"/>
      <c r="E273" s="92"/>
      <c r="F273" s="92"/>
      <c r="G273" s="92"/>
      <c r="H273" s="92"/>
      <c r="I273" s="82"/>
      <c r="J273" s="82"/>
      <c r="K273" s="90"/>
      <c r="L273" s="90"/>
    </row>
    <row r="274" spans="1:12" s="133" customFormat="1" ht="12.75">
      <c r="A274" s="78">
        <v>245</v>
      </c>
      <c r="B274" s="294"/>
      <c r="C274" s="295"/>
      <c r="D274" s="92"/>
      <c r="E274" s="92"/>
      <c r="F274" s="92"/>
      <c r="G274" s="92"/>
      <c r="H274" s="92"/>
      <c r="I274" s="82"/>
      <c r="J274" s="82"/>
      <c r="K274" s="90"/>
      <c r="L274" s="90"/>
    </row>
    <row r="275" spans="1:12" s="133" customFormat="1" ht="12.75">
      <c r="A275" s="78">
        <v>246</v>
      </c>
      <c r="B275" s="294"/>
      <c r="C275" s="295"/>
      <c r="D275" s="92"/>
      <c r="E275" s="92"/>
      <c r="F275" s="92"/>
      <c r="G275" s="92"/>
      <c r="H275" s="92"/>
      <c r="I275" s="82"/>
      <c r="J275" s="82"/>
      <c r="K275" s="90"/>
      <c r="L275" s="90"/>
    </row>
    <row r="276" spans="1:12" s="133" customFormat="1" ht="12.75">
      <c r="A276" s="78">
        <v>247</v>
      </c>
      <c r="B276" s="294"/>
      <c r="C276" s="295"/>
      <c r="D276" s="92"/>
      <c r="E276" s="92"/>
      <c r="F276" s="92"/>
      <c r="G276" s="92"/>
      <c r="H276" s="92"/>
      <c r="I276" s="82"/>
      <c r="J276" s="82"/>
      <c r="K276" s="90"/>
      <c r="L276" s="90"/>
    </row>
    <row r="277" spans="1:12" s="133" customFormat="1" ht="12.75">
      <c r="A277" s="78">
        <v>248</v>
      </c>
      <c r="B277" s="294"/>
      <c r="C277" s="295"/>
      <c r="D277" s="92"/>
      <c r="E277" s="92"/>
      <c r="F277" s="92"/>
      <c r="G277" s="92"/>
      <c r="H277" s="92"/>
      <c r="I277" s="82"/>
      <c r="J277" s="82"/>
      <c r="K277" s="90"/>
      <c r="L277" s="90"/>
    </row>
    <row r="278" spans="1:12" s="133" customFormat="1" ht="12.75">
      <c r="A278" s="78">
        <v>249</v>
      </c>
      <c r="B278" s="294"/>
      <c r="C278" s="295"/>
      <c r="D278" s="92"/>
      <c r="E278" s="92"/>
      <c r="F278" s="92"/>
      <c r="G278" s="92"/>
      <c r="H278" s="92"/>
      <c r="I278" s="82"/>
      <c r="J278" s="82"/>
      <c r="K278" s="90"/>
      <c r="L278" s="90"/>
    </row>
    <row r="279" spans="1:12" s="133" customFormat="1" ht="12.75">
      <c r="A279" s="78">
        <v>250</v>
      </c>
      <c r="B279" s="294"/>
      <c r="C279" s="295"/>
      <c r="D279" s="92"/>
      <c r="E279" s="92"/>
      <c r="F279" s="92"/>
      <c r="G279" s="92"/>
      <c r="H279" s="92"/>
      <c r="I279" s="82"/>
      <c r="J279" s="82"/>
      <c r="K279" s="90"/>
      <c r="L279" s="90"/>
    </row>
    <row r="280" spans="1:12" s="133" customFormat="1" ht="12.75">
      <c r="A280" s="78">
        <v>251</v>
      </c>
      <c r="B280" s="294"/>
      <c r="C280" s="295"/>
      <c r="D280" s="92"/>
      <c r="E280" s="92"/>
      <c r="F280" s="92"/>
      <c r="G280" s="92"/>
      <c r="H280" s="92"/>
      <c r="I280" s="82"/>
      <c r="J280" s="82"/>
      <c r="K280" s="90"/>
      <c r="L280" s="90"/>
    </row>
    <row r="281" spans="1:12" s="133" customFormat="1" ht="12.75">
      <c r="A281" s="78">
        <v>252</v>
      </c>
      <c r="B281" s="294"/>
      <c r="C281" s="295"/>
      <c r="D281" s="92"/>
      <c r="E281" s="92"/>
      <c r="F281" s="92"/>
      <c r="G281" s="92"/>
      <c r="H281" s="92"/>
      <c r="I281" s="82"/>
      <c r="J281" s="82"/>
      <c r="K281" s="90"/>
      <c r="L281" s="90"/>
    </row>
    <row r="282" spans="1:12" s="133" customFormat="1" ht="12.75">
      <c r="A282" s="78">
        <v>253</v>
      </c>
      <c r="B282" s="294"/>
      <c r="C282" s="295"/>
      <c r="D282" s="92"/>
      <c r="E282" s="92"/>
      <c r="F282" s="92"/>
      <c r="G282" s="92"/>
      <c r="H282" s="92"/>
      <c r="I282" s="82"/>
      <c r="J282" s="82"/>
      <c r="K282" s="90"/>
      <c r="L282" s="90"/>
    </row>
    <row r="283" spans="1:12" s="133" customFormat="1" ht="12.75">
      <c r="A283" s="78">
        <v>254</v>
      </c>
      <c r="B283" s="294"/>
      <c r="C283" s="295"/>
      <c r="D283" s="92"/>
      <c r="E283" s="92"/>
      <c r="F283" s="92"/>
      <c r="G283" s="92"/>
      <c r="H283" s="92"/>
      <c r="I283" s="82"/>
      <c r="J283" s="82"/>
      <c r="K283" s="90"/>
      <c r="L283" s="90"/>
    </row>
    <row r="284" spans="1:12" s="133" customFormat="1" ht="12.75">
      <c r="A284" s="78">
        <v>255</v>
      </c>
      <c r="B284" s="294"/>
      <c r="C284" s="295"/>
      <c r="D284" s="92"/>
      <c r="E284" s="92"/>
      <c r="F284" s="92"/>
      <c r="G284" s="92"/>
      <c r="H284" s="92"/>
      <c r="I284" s="82"/>
      <c r="J284" s="82"/>
      <c r="K284" s="90"/>
      <c r="L284" s="90"/>
    </row>
    <row r="285" spans="1:12" s="133" customFormat="1" ht="12.75">
      <c r="A285" s="78">
        <v>256</v>
      </c>
      <c r="B285" s="294"/>
      <c r="C285" s="295"/>
      <c r="D285" s="92"/>
      <c r="E285" s="92"/>
      <c r="F285" s="92"/>
      <c r="G285" s="92"/>
      <c r="H285" s="92"/>
      <c r="I285" s="82"/>
      <c r="J285" s="82"/>
      <c r="K285" s="90"/>
      <c r="L285" s="90"/>
    </row>
    <row r="286" spans="1:12" s="133" customFormat="1" ht="12.75">
      <c r="A286" s="78">
        <v>257</v>
      </c>
      <c r="B286" s="294"/>
      <c r="C286" s="295"/>
      <c r="D286" s="92"/>
      <c r="E286" s="92"/>
      <c r="F286" s="92"/>
      <c r="G286" s="92"/>
      <c r="H286" s="92"/>
      <c r="I286" s="82"/>
      <c r="J286" s="82"/>
      <c r="K286" s="90"/>
      <c r="L286" s="90"/>
    </row>
    <row r="287" spans="1:12" s="133" customFormat="1" ht="12.75">
      <c r="A287" s="78">
        <v>258</v>
      </c>
      <c r="B287" s="294"/>
      <c r="C287" s="295"/>
      <c r="D287" s="92"/>
      <c r="E287" s="92"/>
      <c r="F287" s="92"/>
      <c r="G287" s="92"/>
      <c r="H287" s="92"/>
      <c r="I287" s="82"/>
      <c r="J287" s="82"/>
      <c r="K287" s="90"/>
      <c r="L287" s="90"/>
    </row>
    <row r="288" spans="1:12" s="133" customFormat="1" ht="12.75">
      <c r="A288" s="78">
        <v>259</v>
      </c>
      <c r="B288" s="294"/>
      <c r="C288" s="295"/>
      <c r="D288" s="92"/>
      <c r="E288" s="92"/>
      <c r="F288" s="92"/>
      <c r="G288" s="92"/>
      <c r="H288" s="92"/>
      <c r="I288" s="82"/>
      <c r="J288" s="82"/>
      <c r="K288" s="90"/>
      <c r="L288" s="90"/>
    </row>
    <row r="289" spans="1:12" s="133" customFormat="1" ht="12.75">
      <c r="A289" s="78">
        <v>260</v>
      </c>
      <c r="B289" s="294"/>
      <c r="C289" s="295"/>
      <c r="D289" s="92"/>
      <c r="E289" s="92"/>
      <c r="F289" s="92"/>
      <c r="G289" s="92"/>
      <c r="H289" s="92"/>
      <c r="I289" s="82"/>
      <c r="J289" s="82"/>
      <c r="K289" s="90"/>
      <c r="L289" s="90"/>
    </row>
    <row r="290" spans="1:12" s="133" customFormat="1" ht="12.75">
      <c r="A290" s="78">
        <v>261</v>
      </c>
      <c r="B290" s="294"/>
      <c r="C290" s="295"/>
      <c r="D290" s="92"/>
      <c r="E290" s="92"/>
      <c r="F290" s="92"/>
      <c r="G290" s="92"/>
      <c r="H290" s="92"/>
      <c r="I290" s="82"/>
      <c r="J290" s="82"/>
      <c r="K290" s="90"/>
      <c r="L290" s="90"/>
    </row>
    <row r="291" spans="1:12" s="133" customFormat="1" ht="12.75">
      <c r="A291" s="78">
        <v>262</v>
      </c>
      <c r="B291" s="294"/>
      <c r="C291" s="295"/>
      <c r="D291" s="92"/>
      <c r="E291" s="92"/>
      <c r="F291" s="92"/>
      <c r="G291" s="92"/>
      <c r="H291" s="92"/>
      <c r="I291" s="82"/>
      <c r="J291" s="82"/>
      <c r="K291" s="90"/>
      <c r="L291" s="90"/>
    </row>
    <row r="292" spans="1:12" s="133" customFormat="1" ht="12.75">
      <c r="A292" s="78">
        <v>263</v>
      </c>
      <c r="B292" s="294"/>
      <c r="C292" s="295"/>
      <c r="D292" s="92"/>
      <c r="E292" s="92"/>
      <c r="F292" s="92"/>
      <c r="G292" s="92"/>
      <c r="H292" s="92"/>
      <c r="I292" s="82"/>
      <c r="J292" s="82"/>
      <c r="K292" s="90"/>
      <c r="L292" s="90"/>
    </row>
    <row r="293" spans="1:12" s="133" customFormat="1" ht="12.75">
      <c r="A293" s="78">
        <v>264</v>
      </c>
      <c r="B293" s="294"/>
      <c r="C293" s="295"/>
      <c r="D293" s="92"/>
      <c r="E293" s="92"/>
      <c r="F293" s="92"/>
      <c r="G293" s="92"/>
      <c r="H293" s="92"/>
      <c r="I293" s="82"/>
      <c r="J293" s="82"/>
      <c r="K293" s="90"/>
      <c r="L293" s="90"/>
    </row>
    <row r="294" spans="1:12" s="133" customFormat="1" ht="12.75">
      <c r="A294" s="78">
        <v>265</v>
      </c>
      <c r="B294" s="294"/>
      <c r="C294" s="295"/>
      <c r="D294" s="92"/>
      <c r="E294" s="92"/>
      <c r="F294" s="92"/>
      <c r="G294" s="92"/>
      <c r="H294" s="92"/>
      <c r="I294" s="82"/>
      <c r="J294" s="82"/>
      <c r="K294" s="90"/>
      <c r="L294" s="90"/>
    </row>
    <row r="295" spans="1:12" s="133" customFormat="1" ht="12.75">
      <c r="A295" s="78">
        <v>266</v>
      </c>
      <c r="B295" s="294"/>
      <c r="C295" s="295"/>
      <c r="D295" s="92"/>
      <c r="E295" s="92"/>
      <c r="F295" s="92"/>
      <c r="G295" s="92"/>
      <c r="H295" s="92"/>
      <c r="I295" s="82"/>
      <c r="J295" s="82"/>
      <c r="K295" s="90"/>
      <c r="L295" s="90"/>
    </row>
    <row r="296" spans="1:12" s="133" customFormat="1" ht="12.75">
      <c r="A296" s="78">
        <v>267</v>
      </c>
      <c r="B296" s="294"/>
      <c r="C296" s="295"/>
      <c r="D296" s="92"/>
      <c r="E296" s="92"/>
      <c r="F296" s="92"/>
      <c r="G296" s="92"/>
      <c r="H296" s="92"/>
      <c r="I296" s="82"/>
      <c r="J296" s="82"/>
      <c r="K296" s="90"/>
      <c r="L296" s="90"/>
    </row>
    <row r="297" spans="1:12" s="133" customFormat="1" ht="12.75">
      <c r="A297" s="78">
        <v>268</v>
      </c>
      <c r="B297" s="294"/>
      <c r="C297" s="295"/>
      <c r="D297" s="92"/>
      <c r="E297" s="92"/>
      <c r="F297" s="92"/>
      <c r="G297" s="92"/>
      <c r="H297" s="92"/>
      <c r="I297" s="82"/>
      <c r="J297" s="82"/>
      <c r="K297" s="90"/>
      <c r="L297" s="90"/>
    </row>
    <row r="298" spans="1:12" s="133" customFormat="1" ht="12.75">
      <c r="A298" s="78">
        <v>269</v>
      </c>
      <c r="B298" s="294"/>
      <c r="C298" s="295"/>
      <c r="D298" s="92"/>
      <c r="E298" s="92"/>
      <c r="F298" s="92"/>
      <c r="G298" s="92"/>
      <c r="H298" s="92"/>
      <c r="I298" s="82"/>
      <c r="J298" s="82"/>
      <c r="K298" s="90"/>
      <c r="L298" s="90"/>
    </row>
    <row r="299" spans="1:12" s="133" customFormat="1" ht="12.75">
      <c r="A299" s="78">
        <v>270</v>
      </c>
      <c r="B299" s="294"/>
      <c r="C299" s="295"/>
      <c r="D299" s="92"/>
      <c r="E299" s="92"/>
      <c r="F299" s="92"/>
      <c r="G299" s="92"/>
      <c r="H299" s="92"/>
      <c r="I299" s="82"/>
      <c r="J299" s="82"/>
      <c r="K299" s="90"/>
      <c r="L299" s="90"/>
    </row>
    <row r="300" spans="1:12" s="133" customFormat="1" ht="12.75">
      <c r="A300" s="78">
        <v>271</v>
      </c>
      <c r="B300" s="294"/>
      <c r="C300" s="295"/>
      <c r="D300" s="92"/>
      <c r="E300" s="92"/>
      <c r="F300" s="92"/>
      <c r="G300" s="92"/>
      <c r="H300" s="92"/>
      <c r="I300" s="82"/>
      <c r="J300" s="82"/>
      <c r="K300" s="90"/>
      <c r="L300" s="90"/>
    </row>
    <row r="301" spans="1:12" s="133" customFormat="1" ht="12.75">
      <c r="A301" s="78">
        <v>272</v>
      </c>
      <c r="B301" s="294"/>
      <c r="C301" s="295"/>
      <c r="D301" s="92"/>
      <c r="E301" s="92"/>
      <c r="F301" s="92"/>
      <c r="G301" s="92"/>
      <c r="H301" s="92"/>
      <c r="I301" s="82"/>
      <c r="J301" s="82"/>
      <c r="K301" s="90"/>
      <c r="L301" s="90"/>
    </row>
    <row r="302" spans="1:12" s="133" customFormat="1" ht="12.75">
      <c r="A302" s="78">
        <v>273</v>
      </c>
      <c r="B302" s="294"/>
      <c r="C302" s="295"/>
      <c r="D302" s="92"/>
      <c r="E302" s="92"/>
      <c r="F302" s="92"/>
      <c r="G302" s="92"/>
      <c r="H302" s="92"/>
      <c r="I302" s="82"/>
      <c r="J302" s="82"/>
      <c r="K302" s="90"/>
      <c r="L302" s="90"/>
    </row>
    <row r="303" spans="1:12" s="133" customFormat="1" ht="12.75">
      <c r="A303" s="78">
        <v>274</v>
      </c>
      <c r="B303" s="294"/>
      <c r="C303" s="295"/>
      <c r="D303" s="92"/>
      <c r="E303" s="92"/>
      <c r="F303" s="92"/>
      <c r="G303" s="92"/>
      <c r="H303" s="92"/>
      <c r="I303" s="82"/>
      <c r="J303" s="82"/>
      <c r="K303" s="90"/>
      <c r="L303" s="90"/>
    </row>
    <row r="304" spans="1:12" s="133" customFormat="1" ht="12.75">
      <c r="A304" s="78">
        <v>275</v>
      </c>
      <c r="B304" s="294"/>
      <c r="C304" s="295"/>
      <c r="D304" s="92"/>
      <c r="E304" s="92"/>
      <c r="F304" s="92"/>
      <c r="G304" s="92"/>
      <c r="H304" s="92"/>
      <c r="I304" s="82"/>
      <c r="J304" s="82"/>
      <c r="K304" s="90"/>
      <c r="L304" s="90"/>
    </row>
    <row r="305" spans="1:12" s="133" customFormat="1" ht="12.75">
      <c r="A305" s="78">
        <v>276</v>
      </c>
      <c r="B305" s="294"/>
      <c r="C305" s="295"/>
      <c r="D305" s="92"/>
      <c r="E305" s="92"/>
      <c r="F305" s="92"/>
      <c r="G305" s="92"/>
      <c r="H305" s="92"/>
      <c r="I305" s="82"/>
      <c r="J305" s="82"/>
      <c r="K305" s="90"/>
      <c r="L305" s="90"/>
    </row>
    <row r="306" spans="1:12" s="133" customFormat="1" ht="12.75">
      <c r="A306" s="78">
        <v>277</v>
      </c>
      <c r="B306" s="294"/>
      <c r="C306" s="295"/>
      <c r="D306" s="92"/>
      <c r="E306" s="92"/>
      <c r="F306" s="92"/>
      <c r="G306" s="92"/>
      <c r="H306" s="92"/>
      <c r="I306" s="82"/>
      <c r="J306" s="82"/>
      <c r="K306" s="90"/>
      <c r="L306" s="90"/>
    </row>
    <row r="307" spans="1:12" s="133" customFormat="1" ht="12.75">
      <c r="A307" s="78">
        <v>278</v>
      </c>
      <c r="B307" s="294"/>
      <c r="C307" s="295"/>
      <c r="D307" s="92"/>
      <c r="E307" s="92"/>
      <c r="F307" s="92"/>
      <c r="G307" s="92"/>
      <c r="H307" s="92"/>
      <c r="I307" s="82"/>
      <c r="J307" s="82"/>
      <c r="K307" s="90"/>
      <c r="L307" s="90"/>
    </row>
    <row r="308" spans="1:12" s="133" customFormat="1" ht="12.75">
      <c r="A308" s="78">
        <v>279</v>
      </c>
      <c r="B308" s="294"/>
      <c r="C308" s="295"/>
      <c r="D308" s="92"/>
      <c r="E308" s="92"/>
      <c r="F308" s="92"/>
      <c r="G308" s="92"/>
      <c r="H308" s="92"/>
      <c r="I308" s="82"/>
      <c r="J308" s="82"/>
      <c r="K308" s="90"/>
      <c r="L308" s="90"/>
    </row>
    <row r="309" spans="1:12" s="133" customFormat="1" ht="12.75">
      <c r="A309" s="78">
        <v>280</v>
      </c>
      <c r="B309" s="294"/>
      <c r="C309" s="295"/>
      <c r="D309" s="92"/>
      <c r="E309" s="92"/>
      <c r="F309" s="92"/>
      <c r="G309" s="92"/>
      <c r="H309" s="92"/>
      <c r="I309" s="82"/>
      <c r="J309" s="82"/>
      <c r="K309" s="90"/>
      <c r="L309" s="90"/>
    </row>
    <row r="310" spans="1:12" s="133" customFormat="1" ht="12.75">
      <c r="A310" s="78">
        <v>281</v>
      </c>
      <c r="B310" s="294"/>
      <c r="C310" s="295"/>
      <c r="D310" s="92"/>
      <c r="E310" s="92"/>
      <c r="F310" s="92"/>
      <c r="G310" s="92"/>
      <c r="H310" s="92"/>
      <c r="I310" s="82"/>
      <c r="J310" s="82"/>
      <c r="K310" s="90"/>
      <c r="L310" s="90"/>
    </row>
    <row r="311" spans="1:12" s="133" customFormat="1" ht="12.75">
      <c r="A311" s="78">
        <v>282</v>
      </c>
      <c r="B311" s="294"/>
      <c r="C311" s="295"/>
      <c r="D311" s="92"/>
      <c r="E311" s="92"/>
      <c r="F311" s="92"/>
      <c r="G311" s="92"/>
      <c r="H311" s="92"/>
      <c r="I311" s="82"/>
      <c r="J311" s="82"/>
      <c r="K311" s="90"/>
      <c r="L311" s="90"/>
    </row>
    <row r="312" spans="1:12" s="133" customFormat="1" ht="12.75">
      <c r="A312" s="78">
        <v>283</v>
      </c>
      <c r="B312" s="294"/>
      <c r="C312" s="295"/>
      <c r="D312" s="92"/>
      <c r="E312" s="92"/>
      <c r="F312" s="92"/>
      <c r="G312" s="92"/>
      <c r="H312" s="92"/>
      <c r="I312" s="82"/>
      <c r="J312" s="82"/>
      <c r="K312" s="90"/>
      <c r="L312" s="90"/>
    </row>
    <row r="313" spans="1:12" s="133" customFormat="1" ht="12.75">
      <c r="A313" s="78">
        <v>284</v>
      </c>
      <c r="B313" s="294"/>
      <c r="C313" s="295"/>
      <c r="D313" s="92"/>
      <c r="E313" s="92"/>
      <c r="F313" s="92"/>
      <c r="G313" s="92"/>
      <c r="H313" s="92"/>
      <c r="I313" s="82"/>
      <c r="J313" s="82"/>
      <c r="K313" s="90"/>
      <c r="L313" s="90"/>
    </row>
    <row r="314" spans="1:12" s="133" customFormat="1" ht="12.75">
      <c r="A314" s="78">
        <v>285</v>
      </c>
      <c r="B314" s="294"/>
      <c r="C314" s="295"/>
      <c r="D314" s="92"/>
      <c r="E314" s="92"/>
      <c r="F314" s="92"/>
      <c r="G314" s="92"/>
      <c r="H314" s="92"/>
      <c r="I314" s="82"/>
      <c r="J314" s="82"/>
      <c r="K314" s="90"/>
      <c r="L314" s="90"/>
    </row>
    <row r="315" spans="1:12" s="133" customFormat="1" ht="12.75">
      <c r="A315" s="78">
        <v>286</v>
      </c>
      <c r="B315" s="294"/>
      <c r="C315" s="295"/>
      <c r="D315" s="92"/>
      <c r="E315" s="92"/>
      <c r="F315" s="92"/>
      <c r="G315" s="92"/>
      <c r="H315" s="92"/>
      <c r="I315" s="82"/>
      <c r="J315" s="82"/>
      <c r="K315" s="90"/>
      <c r="L315" s="90"/>
    </row>
    <row r="316" spans="1:12" s="133" customFormat="1" ht="12.75">
      <c r="A316" s="78">
        <v>287</v>
      </c>
      <c r="B316" s="294"/>
      <c r="C316" s="295"/>
      <c r="D316" s="92"/>
      <c r="E316" s="92"/>
      <c r="F316" s="92"/>
      <c r="G316" s="92"/>
      <c r="H316" s="92"/>
      <c r="I316" s="82"/>
      <c r="J316" s="82"/>
      <c r="K316" s="90"/>
      <c r="L316" s="90"/>
    </row>
    <row r="317" spans="1:12" s="133" customFormat="1" ht="12.75">
      <c r="A317" s="78">
        <v>288</v>
      </c>
      <c r="B317" s="294"/>
      <c r="C317" s="295"/>
      <c r="D317" s="92"/>
      <c r="E317" s="92"/>
      <c r="F317" s="92"/>
      <c r="G317" s="92"/>
      <c r="H317" s="92"/>
      <c r="I317" s="82"/>
      <c r="J317" s="82"/>
      <c r="K317" s="90"/>
      <c r="L317" s="90"/>
    </row>
    <row r="318" spans="1:12" s="133" customFormat="1" ht="12.75">
      <c r="A318" s="78">
        <v>289</v>
      </c>
      <c r="B318" s="294"/>
      <c r="C318" s="295"/>
      <c r="D318" s="92"/>
      <c r="E318" s="92"/>
      <c r="F318" s="92"/>
      <c r="G318" s="92"/>
      <c r="H318" s="92"/>
      <c r="I318" s="82"/>
      <c r="J318" s="82"/>
      <c r="K318" s="90"/>
      <c r="L318" s="90"/>
    </row>
    <row r="319" spans="1:12" s="133" customFormat="1" ht="12.75">
      <c r="A319" s="78">
        <v>290</v>
      </c>
      <c r="B319" s="294"/>
      <c r="C319" s="295"/>
      <c r="D319" s="92"/>
      <c r="E319" s="92"/>
      <c r="F319" s="92"/>
      <c r="G319" s="92"/>
      <c r="H319" s="92"/>
      <c r="I319" s="82"/>
      <c r="J319" s="82"/>
      <c r="K319" s="90"/>
      <c r="L319" s="90"/>
    </row>
    <row r="320" spans="1:12" s="133" customFormat="1" ht="12.75">
      <c r="A320" s="78">
        <v>291</v>
      </c>
      <c r="B320" s="294"/>
      <c r="C320" s="295"/>
      <c r="D320" s="92"/>
      <c r="E320" s="92"/>
      <c r="F320" s="92"/>
      <c r="G320" s="92"/>
      <c r="H320" s="92"/>
      <c r="I320" s="82"/>
      <c r="J320" s="82"/>
      <c r="K320" s="90"/>
      <c r="L320" s="90"/>
    </row>
    <row r="321" spans="1:12" s="133" customFormat="1" ht="12.75">
      <c r="A321" s="78">
        <v>292</v>
      </c>
      <c r="B321" s="294"/>
      <c r="C321" s="295"/>
      <c r="D321" s="92"/>
      <c r="E321" s="92"/>
      <c r="F321" s="92"/>
      <c r="G321" s="92"/>
      <c r="H321" s="92"/>
      <c r="I321" s="82"/>
      <c r="J321" s="82"/>
      <c r="K321" s="90"/>
      <c r="L321" s="90"/>
    </row>
    <row r="322" spans="1:12" s="133" customFormat="1" ht="12.75">
      <c r="A322" s="78">
        <v>293</v>
      </c>
      <c r="B322" s="294"/>
      <c r="C322" s="295"/>
      <c r="D322" s="92"/>
      <c r="E322" s="92"/>
      <c r="F322" s="92"/>
      <c r="G322" s="92"/>
      <c r="H322" s="92"/>
      <c r="I322" s="82"/>
      <c r="J322" s="82"/>
      <c r="K322" s="90"/>
      <c r="L322" s="90"/>
    </row>
    <row r="323" spans="1:12" s="133" customFormat="1" ht="12.75">
      <c r="A323" s="78">
        <v>294</v>
      </c>
      <c r="B323" s="294"/>
      <c r="C323" s="295"/>
      <c r="D323" s="92"/>
      <c r="E323" s="92"/>
      <c r="F323" s="92"/>
      <c r="G323" s="92"/>
      <c r="H323" s="92"/>
      <c r="I323" s="82"/>
      <c r="J323" s="82"/>
      <c r="K323" s="90"/>
      <c r="L323" s="90"/>
    </row>
    <row r="324" spans="1:12" s="133" customFormat="1" ht="12.75">
      <c r="A324" s="78">
        <v>295</v>
      </c>
      <c r="B324" s="294"/>
      <c r="C324" s="295"/>
      <c r="D324" s="92"/>
      <c r="E324" s="92"/>
      <c r="F324" s="92"/>
      <c r="G324" s="92"/>
      <c r="H324" s="92"/>
      <c r="I324" s="82"/>
      <c r="J324" s="82"/>
      <c r="K324" s="90"/>
      <c r="L324" s="90"/>
    </row>
    <row r="325" spans="1:12" s="133" customFormat="1" ht="12.75">
      <c r="A325" s="78">
        <v>296</v>
      </c>
      <c r="B325" s="294"/>
      <c r="C325" s="295"/>
      <c r="D325" s="92"/>
      <c r="E325" s="92"/>
      <c r="F325" s="92"/>
      <c r="G325" s="92"/>
      <c r="H325" s="92"/>
      <c r="I325" s="82"/>
      <c r="J325" s="82"/>
      <c r="K325" s="90"/>
      <c r="L325" s="90"/>
    </row>
    <row r="326" spans="1:12" s="133" customFormat="1" ht="12.75">
      <c r="A326" s="78">
        <v>297</v>
      </c>
      <c r="B326" s="294"/>
      <c r="C326" s="295"/>
      <c r="D326" s="92"/>
      <c r="E326" s="92"/>
      <c r="F326" s="92"/>
      <c r="G326" s="92"/>
      <c r="H326" s="92"/>
      <c r="I326" s="82"/>
      <c r="J326" s="82"/>
      <c r="K326" s="90"/>
      <c r="L326" s="90"/>
    </row>
    <row r="327" spans="1:12" s="133" customFormat="1" ht="12.75">
      <c r="A327" s="78">
        <v>298</v>
      </c>
      <c r="B327" s="294"/>
      <c r="C327" s="295"/>
      <c r="D327" s="92"/>
      <c r="E327" s="92"/>
      <c r="F327" s="92"/>
      <c r="G327" s="92"/>
      <c r="H327" s="92"/>
      <c r="I327" s="82"/>
      <c r="J327" s="82"/>
      <c r="K327" s="90"/>
      <c r="L327" s="90"/>
    </row>
    <row r="328" spans="1:12" s="133" customFormat="1" ht="12.75">
      <c r="A328" s="78">
        <v>299</v>
      </c>
      <c r="B328" s="294"/>
      <c r="C328" s="295"/>
      <c r="D328" s="92"/>
      <c r="E328" s="92"/>
      <c r="F328" s="92"/>
      <c r="G328" s="92"/>
      <c r="H328" s="92"/>
      <c r="I328" s="82"/>
      <c r="J328" s="82"/>
      <c r="K328" s="90"/>
      <c r="L328" s="90"/>
    </row>
    <row r="329" spans="1:12" s="133" customFormat="1" ht="12.75">
      <c r="A329" s="78">
        <v>300</v>
      </c>
      <c r="B329" s="294"/>
      <c r="C329" s="295"/>
      <c r="D329" s="92"/>
      <c r="E329" s="92"/>
      <c r="F329" s="92"/>
      <c r="G329" s="92"/>
      <c r="H329" s="92"/>
      <c r="I329" s="82"/>
      <c r="J329" s="82"/>
      <c r="K329" s="90"/>
      <c r="L329" s="90"/>
    </row>
    <row r="330" spans="1:12" s="133" customFormat="1" ht="12.75">
      <c r="A330" s="78">
        <v>301</v>
      </c>
      <c r="B330" s="294"/>
      <c r="C330" s="295"/>
      <c r="D330" s="92"/>
      <c r="E330" s="92"/>
      <c r="F330" s="92"/>
      <c r="G330" s="92"/>
      <c r="H330" s="92"/>
      <c r="I330" s="82"/>
      <c r="J330" s="82"/>
      <c r="K330" s="90"/>
      <c r="L330" s="90"/>
    </row>
    <row r="331" spans="1:12" s="133" customFormat="1" ht="12.75">
      <c r="A331" s="78">
        <v>302</v>
      </c>
      <c r="B331" s="294"/>
      <c r="C331" s="295"/>
      <c r="D331" s="92"/>
      <c r="E331" s="92"/>
      <c r="F331" s="92"/>
      <c r="G331" s="92"/>
      <c r="H331" s="92"/>
      <c r="I331" s="82"/>
      <c r="J331" s="82"/>
      <c r="K331" s="90"/>
      <c r="L331" s="90"/>
    </row>
    <row r="332" spans="1:12" s="133" customFormat="1" ht="12.75">
      <c r="A332" s="78">
        <v>303</v>
      </c>
      <c r="B332" s="294"/>
      <c r="C332" s="295"/>
      <c r="D332" s="92"/>
      <c r="E332" s="92"/>
      <c r="F332" s="92"/>
      <c r="G332" s="92"/>
      <c r="H332" s="92"/>
      <c r="I332" s="82"/>
      <c r="J332" s="82"/>
      <c r="K332" s="90"/>
      <c r="L332" s="90"/>
    </row>
    <row r="333" spans="1:12" s="133" customFormat="1" ht="12.75">
      <c r="A333" s="78">
        <v>304</v>
      </c>
      <c r="B333" s="294"/>
      <c r="C333" s="295"/>
      <c r="D333" s="92"/>
      <c r="E333" s="92"/>
      <c r="F333" s="92"/>
      <c r="G333" s="92"/>
      <c r="H333" s="92"/>
      <c r="I333" s="82"/>
      <c r="J333" s="82"/>
      <c r="K333" s="90"/>
      <c r="L333" s="90"/>
    </row>
    <row r="334" spans="1:12" s="133" customFormat="1" ht="12.75">
      <c r="A334" s="78">
        <v>305</v>
      </c>
      <c r="B334" s="294"/>
      <c r="C334" s="295"/>
      <c r="D334" s="92"/>
      <c r="E334" s="92"/>
      <c r="F334" s="92"/>
      <c r="G334" s="92"/>
      <c r="H334" s="92"/>
      <c r="I334" s="82"/>
      <c r="J334" s="82"/>
      <c r="K334" s="90"/>
      <c r="L334" s="90"/>
    </row>
    <row r="335" spans="1:12" s="133" customFormat="1" ht="12.75">
      <c r="A335" s="78">
        <v>306</v>
      </c>
      <c r="B335" s="294"/>
      <c r="C335" s="295"/>
      <c r="D335" s="92"/>
      <c r="E335" s="92"/>
      <c r="F335" s="92"/>
      <c r="G335" s="92"/>
      <c r="H335" s="92"/>
      <c r="I335" s="82"/>
      <c r="J335" s="82"/>
      <c r="K335" s="90"/>
      <c r="L335" s="90"/>
    </row>
    <row r="336" spans="1:12" s="133" customFormat="1" ht="12.75">
      <c r="A336" s="78">
        <v>307</v>
      </c>
      <c r="B336" s="294"/>
      <c r="C336" s="295"/>
      <c r="D336" s="92"/>
      <c r="E336" s="92"/>
      <c r="F336" s="92"/>
      <c r="G336" s="92"/>
      <c r="H336" s="92"/>
      <c r="I336" s="82"/>
      <c r="J336" s="82"/>
      <c r="K336" s="90"/>
      <c r="L336" s="90"/>
    </row>
    <row r="337" spans="1:12" s="133" customFormat="1" ht="12.75">
      <c r="A337" s="78">
        <v>308</v>
      </c>
      <c r="B337" s="294"/>
      <c r="C337" s="295"/>
      <c r="D337" s="92"/>
      <c r="E337" s="92"/>
      <c r="F337" s="92"/>
      <c r="G337" s="92"/>
      <c r="H337" s="92"/>
      <c r="I337" s="82"/>
      <c r="J337" s="82"/>
      <c r="K337" s="90"/>
      <c r="L337" s="90"/>
    </row>
    <row r="338" spans="1:12" s="133" customFormat="1" ht="12.75">
      <c r="A338" s="78">
        <v>309</v>
      </c>
      <c r="B338" s="294"/>
      <c r="C338" s="295"/>
      <c r="D338" s="92"/>
      <c r="E338" s="92"/>
      <c r="F338" s="92"/>
      <c r="G338" s="92"/>
      <c r="H338" s="92"/>
      <c r="I338" s="82"/>
      <c r="J338" s="82"/>
      <c r="K338" s="90"/>
      <c r="L338" s="90"/>
    </row>
    <row r="339" spans="1:12" s="133" customFormat="1" ht="12.75">
      <c r="A339" s="78">
        <v>310</v>
      </c>
      <c r="B339" s="294"/>
      <c r="C339" s="295"/>
      <c r="D339" s="92"/>
      <c r="E339" s="92"/>
      <c r="F339" s="92"/>
      <c r="G339" s="92"/>
      <c r="H339" s="92"/>
      <c r="I339" s="82"/>
      <c r="J339" s="82"/>
      <c r="K339" s="90"/>
      <c r="L339" s="90"/>
    </row>
    <row r="340" spans="1:12" s="133" customFormat="1" ht="12.75">
      <c r="A340" s="78">
        <v>311</v>
      </c>
      <c r="B340" s="294"/>
      <c r="C340" s="295"/>
      <c r="D340" s="92"/>
      <c r="E340" s="92"/>
      <c r="F340" s="92"/>
      <c r="G340" s="92"/>
      <c r="H340" s="92"/>
      <c r="I340" s="82"/>
      <c r="J340" s="82"/>
      <c r="K340" s="90"/>
      <c r="L340" s="90"/>
    </row>
    <row r="341" spans="1:12" s="133" customFormat="1" ht="12.75">
      <c r="A341" s="78">
        <v>312</v>
      </c>
      <c r="B341" s="294"/>
      <c r="C341" s="295"/>
      <c r="D341" s="92"/>
      <c r="E341" s="92"/>
      <c r="F341" s="92"/>
      <c r="G341" s="92"/>
      <c r="H341" s="92"/>
      <c r="I341" s="82"/>
      <c r="J341" s="82"/>
      <c r="K341" s="90"/>
      <c r="L341" s="90"/>
    </row>
    <row r="342" spans="1:12" s="133" customFormat="1" ht="12.75">
      <c r="A342" s="78">
        <v>313</v>
      </c>
      <c r="B342" s="294"/>
      <c r="C342" s="295"/>
      <c r="D342" s="92"/>
      <c r="E342" s="92"/>
      <c r="F342" s="92"/>
      <c r="G342" s="92"/>
      <c r="H342" s="92"/>
      <c r="I342" s="82"/>
      <c r="J342" s="82"/>
      <c r="K342" s="90"/>
      <c r="L342" s="90"/>
    </row>
    <row r="343" spans="1:12" s="133" customFormat="1" ht="12.75">
      <c r="A343" s="78">
        <v>314</v>
      </c>
      <c r="B343" s="294"/>
      <c r="C343" s="295"/>
      <c r="D343" s="92"/>
      <c r="E343" s="92"/>
      <c r="F343" s="92"/>
      <c r="G343" s="92"/>
      <c r="H343" s="92"/>
      <c r="I343" s="82"/>
      <c r="J343" s="82"/>
      <c r="K343" s="90"/>
      <c r="L343" s="90"/>
    </row>
    <row r="344" spans="1:12" s="133" customFormat="1" ht="12.75">
      <c r="A344" s="78">
        <v>315</v>
      </c>
      <c r="B344" s="294"/>
      <c r="C344" s="295"/>
      <c r="D344" s="92"/>
      <c r="E344" s="92"/>
      <c r="F344" s="92"/>
      <c r="G344" s="92"/>
      <c r="H344" s="92"/>
      <c r="I344" s="82"/>
      <c r="J344" s="82"/>
      <c r="K344" s="90"/>
      <c r="L344" s="90"/>
    </row>
    <row r="345" spans="1:12" s="133" customFormat="1" ht="12.75">
      <c r="A345" s="78">
        <v>316</v>
      </c>
      <c r="B345" s="294"/>
      <c r="C345" s="295"/>
      <c r="D345" s="92"/>
      <c r="E345" s="92"/>
      <c r="F345" s="92"/>
      <c r="G345" s="92"/>
      <c r="H345" s="92"/>
      <c r="I345" s="82"/>
      <c r="J345" s="82"/>
      <c r="K345" s="90"/>
      <c r="L345" s="90"/>
    </row>
    <row r="346" spans="1:12" s="133" customFormat="1" ht="12.75">
      <c r="A346" s="78">
        <v>317</v>
      </c>
      <c r="B346" s="294"/>
      <c r="C346" s="295"/>
      <c r="D346" s="92"/>
      <c r="E346" s="92"/>
      <c r="F346" s="92"/>
      <c r="G346" s="92"/>
      <c r="H346" s="92"/>
      <c r="I346" s="82"/>
      <c r="J346" s="82"/>
      <c r="K346" s="90"/>
      <c r="L346" s="90"/>
    </row>
    <row r="347" spans="1:12" s="133" customFormat="1" ht="12.75">
      <c r="A347" s="78">
        <v>318</v>
      </c>
      <c r="B347" s="294"/>
      <c r="C347" s="295"/>
      <c r="D347" s="92"/>
      <c r="E347" s="92"/>
      <c r="F347" s="92"/>
      <c r="G347" s="92"/>
      <c r="H347" s="92"/>
      <c r="I347" s="82"/>
      <c r="J347" s="82"/>
      <c r="K347" s="90"/>
      <c r="L347" s="90"/>
    </row>
    <row r="348" spans="1:12" s="133" customFormat="1" ht="12.75">
      <c r="A348" s="78">
        <v>319</v>
      </c>
      <c r="B348" s="294"/>
      <c r="C348" s="295"/>
      <c r="D348" s="92"/>
      <c r="E348" s="92"/>
      <c r="F348" s="92"/>
      <c r="G348" s="92"/>
      <c r="H348" s="92"/>
      <c r="I348" s="82"/>
      <c r="J348" s="82"/>
      <c r="K348" s="90"/>
      <c r="L348" s="90"/>
    </row>
    <row r="349" spans="1:12" s="133" customFormat="1" ht="12.75">
      <c r="A349" s="78">
        <v>320</v>
      </c>
      <c r="B349" s="294"/>
      <c r="C349" s="295"/>
      <c r="D349" s="92"/>
      <c r="E349" s="92"/>
      <c r="F349" s="92"/>
      <c r="G349" s="92"/>
      <c r="H349" s="92"/>
      <c r="I349" s="82"/>
      <c r="J349" s="82"/>
      <c r="K349" s="90"/>
      <c r="L349" s="90"/>
    </row>
    <row r="350" spans="1:12" s="133" customFormat="1" ht="12.75">
      <c r="A350" s="78">
        <v>321</v>
      </c>
      <c r="B350" s="294"/>
      <c r="C350" s="295"/>
      <c r="D350" s="92"/>
      <c r="E350" s="92"/>
      <c r="F350" s="92"/>
      <c r="G350" s="92"/>
      <c r="H350" s="92"/>
      <c r="I350" s="82"/>
      <c r="J350" s="82"/>
      <c r="K350" s="90"/>
      <c r="L350" s="90"/>
    </row>
    <row r="351" spans="1:12" s="133" customFormat="1" ht="12.75">
      <c r="A351" s="78">
        <v>322</v>
      </c>
      <c r="B351" s="294"/>
      <c r="C351" s="295"/>
      <c r="D351" s="92"/>
      <c r="E351" s="92"/>
      <c r="F351" s="92"/>
      <c r="G351" s="92"/>
      <c r="H351" s="92"/>
      <c r="I351" s="82"/>
      <c r="J351" s="82"/>
      <c r="K351" s="90"/>
      <c r="L351" s="90"/>
    </row>
    <row r="352" spans="1:12" s="133" customFormat="1" ht="12.75">
      <c r="A352" s="78">
        <v>323</v>
      </c>
      <c r="B352" s="294"/>
      <c r="C352" s="295"/>
      <c r="D352" s="92"/>
      <c r="E352" s="92"/>
      <c r="F352" s="92"/>
      <c r="G352" s="92"/>
      <c r="H352" s="92"/>
      <c r="I352" s="82"/>
      <c r="J352" s="82"/>
      <c r="K352" s="90"/>
      <c r="L352" s="90"/>
    </row>
    <row r="353" spans="1:12" s="133" customFormat="1" ht="12.75">
      <c r="A353" s="78">
        <v>324</v>
      </c>
      <c r="B353" s="294"/>
      <c r="C353" s="295"/>
      <c r="D353" s="92"/>
      <c r="E353" s="92"/>
      <c r="F353" s="92"/>
      <c r="G353" s="92"/>
      <c r="H353" s="92"/>
      <c r="I353" s="82"/>
      <c r="J353" s="82"/>
      <c r="K353" s="90"/>
      <c r="L353" s="90"/>
    </row>
    <row r="354" spans="1:12" s="133" customFormat="1" ht="12.75">
      <c r="A354" s="78">
        <v>325</v>
      </c>
      <c r="B354" s="294"/>
      <c r="C354" s="295"/>
      <c r="D354" s="92"/>
      <c r="E354" s="92"/>
      <c r="F354" s="92"/>
      <c r="G354" s="92"/>
      <c r="H354" s="92"/>
      <c r="I354" s="82"/>
      <c r="J354" s="82"/>
      <c r="K354" s="90"/>
      <c r="L354" s="90"/>
    </row>
    <row r="355" spans="1:12" s="133" customFormat="1" ht="12.75">
      <c r="A355" s="78">
        <v>326</v>
      </c>
      <c r="B355" s="294"/>
      <c r="C355" s="295"/>
      <c r="D355" s="92"/>
      <c r="E355" s="92"/>
      <c r="F355" s="92"/>
      <c r="G355" s="92"/>
      <c r="H355" s="92"/>
      <c r="I355" s="82"/>
      <c r="J355" s="82"/>
      <c r="K355" s="90"/>
      <c r="L355" s="90"/>
    </row>
    <row r="356" spans="1:12" s="133" customFormat="1" ht="12.75">
      <c r="A356" s="78">
        <v>327</v>
      </c>
      <c r="B356" s="294"/>
      <c r="C356" s="295"/>
      <c r="D356" s="92"/>
      <c r="E356" s="92"/>
      <c r="F356" s="92"/>
      <c r="G356" s="92"/>
      <c r="H356" s="92"/>
      <c r="I356" s="82"/>
      <c r="J356" s="82"/>
      <c r="K356" s="90"/>
      <c r="L356" s="90"/>
    </row>
    <row r="357" spans="1:12" s="133" customFormat="1" ht="12.75">
      <c r="A357" s="78">
        <v>328</v>
      </c>
      <c r="B357" s="294"/>
      <c r="C357" s="295"/>
      <c r="D357" s="92"/>
      <c r="E357" s="92"/>
      <c r="F357" s="92"/>
      <c r="G357" s="92"/>
      <c r="H357" s="92"/>
      <c r="I357" s="82"/>
      <c r="J357" s="82"/>
      <c r="K357" s="90"/>
      <c r="L357" s="90"/>
    </row>
    <row r="358" spans="1:12" s="133" customFormat="1" ht="12.75">
      <c r="A358" s="78">
        <v>329</v>
      </c>
      <c r="B358" s="294"/>
      <c r="C358" s="295"/>
      <c r="D358" s="92"/>
      <c r="E358" s="92"/>
      <c r="F358" s="92"/>
      <c r="G358" s="92"/>
      <c r="H358" s="92"/>
      <c r="I358" s="82"/>
      <c r="J358" s="82"/>
      <c r="K358" s="90"/>
      <c r="L358" s="90"/>
    </row>
    <row r="359" spans="1:12" s="133" customFormat="1" ht="12.75">
      <c r="A359" s="78">
        <v>330</v>
      </c>
      <c r="B359" s="294"/>
      <c r="C359" s="295"/>
      <c r="D359" s="92"/>
      <c r="E359" s="92"/>
      <c r="F359" s="92"/>
      <c r="G359" s="92"/>
      <c r="H359" s="92"/>
      <c r="I359" s="82"/>
      <c r="J359" s="82"/>
      <c r="K359" s="90"/>
      <c r="L359" s="90"/>
    </row>
    <row r="360" spans="1:12" s="133" customFormat="1" ht="12.75">
      <c r="A360" s="78">
        <v>331</v>
      </c>
      <c r="B360" s="294"/>
      <c r="C360" s="295"/>
      <c r="D360" s="92"/>
      <c r="E360" s="92"/>
      <c r="F360" s="92"/>
      <c r="G360" s="92"/>
      <c r="H360" s="92"/>
      <c r="I360" s="82"/>
      <c r="J360" s="82"/>
      <c r="K360" s="90"/>
      <c r="L360" s="90"/>
    </row>
    <row r="361" spans="1:12" s="133" customFormat="1" ht="12.75">
      <c r="A361" s="78">
        <v>332</v>
      </c>
      <c r="B361" s="294"/>
      <c r="C361" s="295"/>
      <c r="D361" s="92"/>
      <c r="E361" s="92"/>
      <c r="F361" s="92"/>
      <c r="G361" s="92"/>
      <c r="H361" s="92"/>
      <c r="I361" s="82"/>
      <c r="J361" s="82"/>
      <c r="K361" s="90"/>
      <c r="L361" s="90"/>
    </row>
    <row r="362" spans="1:12" s="133" customFormat="1" ht="12.75">
      <c r="A362" s="78">
        <v>333</v>
      </c>
      <c r="B362" s="294"/>
      <c r="C362" s="295"/>
      <c r="D362" s="92"/>
      <c r="E362" s="92"/>
      <c r="F362" s="92"/>
      <c r="G362" s="92"/>
      <c r="H362" s="92"/>
      <c r="I362" s="82"/>
      <c r="J362" s="82"/>
      <c r="K362" s="90"/>
      <c r="L362" s="90"/>
    </row>
    <row r="363" spans="1:12" s="133" customFormat="1" ht="12.75">
      <c r="A363" s="78">
        <v>334</v>
      </c>
      <c r="B363" s="294"/>
      <c r="C363" s="295"/>
      <c r="D363" s="92"/>
      <c r="E363" s="92"/>
      <c r="F363" s="92"/>
      <c r="G363" s="92"/>
      <c r="H363" s="92"/>
      <c r="I363" s="82"/>
      <c r="J363" s="82"/>
      <c r="K363" s="90"/>
      <c r="L363" s="90"/>
    </row>
    <row r="364" spans="1:12" s="133" customFormat="1" ht="12.75">
      <c r="A364" s="78">
        <v>335</v>
      </c>
      <c r="B364" s="294"/>
      <c r="C364" s="295"/>
      <c r="D364" s="92"/>
      <c r="E364" s="92"/>
      <c r="F364" s="92"/>
      <c r="G364" s="92"/>
      <c r="H364" s="92"/>
      <c r="I364" s="82"/>
      <c r="J364" s="82"/>
      <c r="K364" s="90"/>
      <c r="L364" s="90"/>
    </row>
    <row r="365" spans="1:12" s="133" customFormat="1" ht="12.75">
      <c r="A365" s="78">
        <v>336</v>
      </c>
      <c r="B365" s="294"/>
      <c r="C365" s="295"/>
      <c r="D365" s="92"/>
      <c r="E365" s="92"/>
      <c r="F365" s="92"/>
      <c r="G365" s="92"/>
      <c r="H365" s="92"/>
      <c r="I365" s="82"/>
      <c r="J365" s="82"/>
      <c r="K365" s="90"/>
      <c r="L365" s="90"/>
    </row>
    <row r="366" spans="1:12" s="133" customFormat="1" ht="12.75">
      <c r="A366" s="78">
        <v>337</v>
      </c>
      <c r="B366" s="294"/>
      <c r="C366" s="295"/>
      <c r="D366" s="92"/>
      <c r="E366" s="92"/>
      <c r="F366" s="92"/>
      <c r="G366" s="92"/>
      <c r="H366" s="92"/>
      <c r="I366" s="82"/>
      <c r="J366" s="82"/>
      <c r="K366" s="90"/>
      <c r="L366" s="90"/>
    </row>
    <row r="367" spans="1:12" s="133" customFormat="1" ht="12.75">
      <c r="A367" s="78">
        <v>338</v>
      </c>
      <c r="B367" s="294"/>
      <c r="C367" s="295"/>
      <c r="D367" s="92"/>
      <c r="E367" s="92"/>
      <c r="F367" s="92"/>
      <c r="G367" s="92"/>
      <c r="H367" s="92"/>
      <c r="I367" s="82"/>
      <c r="J367" s="82"/>
      <c r="K367" s="90"/>
      <c r="L367" s="90"/>
    </row>
    <row r="368" spans="1:12" s="133" customFormat="1" ht="12.75">
      <c r="A368" s="78">
        <v>339</v>
      </c>
      <c r="B368" s="294"/>
      <c r="C368" s="295"/>
      <c r="D368" s="92"/>
      <c r="E368" s="92"/>
      <c r="F368" s="92"/>
      <c r="G368" s="92"/>
      <c r="H368" s="92"/>
      <c r="I368" s="82"/>
      <c r="J368" s="82"/>
      <c r="K368" s="90"/>
      <c r="L368" s="90"/>
    </row>
    <row r="369" spans="1:12" s="133" customFormat="1" ht="12.75">
      <c r="A369" s="78">
        <v>340</v>
      </c>
      <c r="B369" s="294"/>
      <c r="C369" s="295"/>
      <c r="D369" s="92"/>
      <c r="E369" s="92"/>
      <c r="F369" s="92"/>
      <c r="G369" s="92"/>
      <c r="H369" s="92"/>
      <c r="I369" s="82"/>
      <c r="J369" s="82"/>
      <c r="K369" s="90"/>
      <c r="L369" s="90"/>
    </row>
    <row r="370" spans="1:12" s="133" customFormat="1" ht="12.75">
      <c r="A370" s="78">
        <v>341</v>
      </c>
      <c r="B370" s="294"/>
      <c r="C370" s="295"/>
      <c r="D370" s="92"/>
      <c r="E370" s="92"/>
      <c r="F370" s="92"/>
      <c r="G370" s="92"/>
      <c r="H370" s="92"/>
      <c r="I370" s="82"/>
      <c r="J370" s="82"/>
      <c r="K370" s="90"/>
      <c r="L370" s="90"/>
    </row>
    <row r="371" spans="1:12" s="133" customFormat="1" ht="12.75">
      <c r="A371" s="78">
        <v>342</v>
      </c>
      <c r="B371" s="294"/>
      <c r="C371" s="295"/>
      <c r="D371" s="92"/>
      <c r="E371" s="92"/>
      <c r="F371" s="92"/>
      <c r="G371" s="92"/>
      <c r="H371" s="92"/>
      <c r="I371" s="82"/>
      <c r="J371" s="82"/>
      <c r="K371" s="90"/>
      <c r="L371" s="90"/>
    </row>
    <row r="372" spans="1:12" s="133" customFormat="1" ht="12.75">
      <c r="A372" s="78">
        <v>343</v>
      </c>
      <c r="B372" s="294"/>
      <c r="C372" s="295"/>
      <c r="D372" s="92"/>
      <c r="E372" s="92"/>
      <c r="F372" s="92"/>
      <c r="G372" s="92"/>
      <c r="H372" s="92"/>
      <c r="I372" s="82"/>
      <c r="J372" s="82"/>
      <c r="K372" s="90"/>
      <c r="L372" s="90"/>
    </row>
    <row r="373" spans="1:12" s="133" customFormat="1" ht="12.75">
      <c r="A373" s="78">
        <v>344</v>
      </c>
      <c r="B373" s="294"/>
      <c r="C373" s="295"/>
      <c r="D373" s="92"/>
      <c r="E373" s="92"/>
      <c r="F373" s="92"/>
      <c r="G373" s="92"/>
      <c r="H373" s="92"/>
      <c r="I373" s="82"/>
      <c r="J373" s="82"/>
      <c r="K373" s="90"/>
      <c r="L373" s="90"/>
    </row>
    <row r="374" spans="1:12" s="133" customFormat="1" ht="12.75">
      <c r="A374" s="78">
        <v>345</v>
      </c>
      <c r="B374" s="294"/>
      <c r="C374" s="295"/>
      <c r="D374" s="92"/>
      <c r="E374" s="92"/>
      <c r="F374" s="92"/>
      <c r="G374" s="92"/>
      <c r="H374" s="92"/>
      <c r="I374" s="82"/>
      <c r="J374" s="82"/>
      <c r="K374" s="90"/>
      <c r="L374" s="90"/>
    </row>
    <row r="375" spans="1:12" s="133" customFormat="1" ht="12.75">
      <c r="A375" s="78">
        <v>346</v>
      </c>
      <c r="B375" s="294"/>
      <c r="C375" s="295"/>
      <c r="D375" s="92"/>
      <c r="E375" s="92"/>
      <c r="F375" s="92"/>
      <c r="G375" s="92"/>
      <c r="H375" s="92"/>
      <c r="I375" s="82"/>
      <c r="J375" s="82"/>
      <c r="K375" s="90"/>
      <c r="L375" s="90"/>
    </row>
    <row r="376" spans="1:12" s="133" customFormat="1" ht="12.75">
      <c r="A376" s="78">
        <v>347</v>
      </c>
      <c r="B376" s="294"/>
      <c r="C376" s="295"/>
      <c r="D376" s="92"/>
      <c r="E376" s="92"/>
      <c r="F376" s="92"/>
      <c r="G376" s="92"/>
      <c r="H376" s="92"/>
      <c r="I376" s="82"/>
      <c r="J376" s="82"/>
      <c r="K376" s="90"/>
      <c r="L376" s="90"/>
    </row>
    <row r="377" spans="1:12" s="133" customFormat="1" ht="12.75">
      <c r="A377" s="78">
        <v>348</v>
      </c>
      <c r="B377" s="294"/>
      <c r="C377" s="295"/>
      <c r="D377" s="92"/>
      <c r="E377" s="92"/>
      <c r="F377" s="92"/>
      <c r="G377" s="92"/>
      <c r="H377" s="92"/>
      <c r="I377" s="82"/>
      <c r="J377" s="82"/>
      <c r="K377" s="90"/>
      <c r="L377" s="90"/>
    </row>
    <row r="378" spans="1:12" s="133" customFormat="1" ht="12.75">
      <c r="A378" s="78">
        <v>349</v>
      </c>
      <c r="B378" s="294"/>
      <c r="C378" s="295"/>
      <c r="D378" s="92"/>
      <c r="E378" s="92"/>
      <c r="F378" s="92"/>
      <c r="G378" s="92"/>
      <c r="H378" s="92"/>
      <c r="I378" s="82"/>
      <c r="J378" s="82"/>
      <c r="K378" s="90"/>
      <c r="L378" s="90"/>
    </row>
    <row r="379" spans="1:12" s="133" customFormat="1" ht="12.75">
      <c r="A379" s="78">
        <v>350</v>
      </c>
      <c r="B379" s="294"/>
      <c r="C379" s="295"/>
      <c r="D379" s="92"/>
      <c r="E379" s="92"/>
      <c r="F379" s="92"/>
      <c r="G379" s="92"/>
      <c r="H379" s="92"/>
      <c r="I379" s="82"/>
      <c r="J379" s="82"/>
      <c r="K379" s="90"/>
      <c r="L379" s="90"/>
    </row>
    <row r="380" spans="1:12" s="133" customFormat="1" ht="12.75">
      <c r="A380" s="78">
        <v>351</v>
      </c>
      <c r="B380" s="294"/>
      <c r="C380" s="295"/>
      <c r="D380" s="92"/>
      <c r="E380" s="92"/>
      <c r="F380" s="92"/>
      <c r="G380" s="92"/>
      <c r="H380" s="92"/>
      <c r="I380" s="82"/>
      <c r="J380" s="82"/>
      <c r="K380" s="90"/>
      <c r="L380" s="90"/>
    </row>
    <row r="381" spans="1:12" s="133" customFormat="1" ht="12.75">
      <c r="A381" s="78">
        <v>352</v>
      </c>
      <c r="B381" s="294"/>
      <c r="C381" s="295"/>
      <c r="D381" s="92"/>
      <c r="E381" s="92"/>
      <c r="F381" s="92"/>
      <c r="G381" s="92"/>
      <c r="H381" s="92"/>
      <c r="I381" s="82"/>
      <c r="J381" s="82"/>
      <c r="K381" s="90"/>
      <c r="L381" s="90"/>
    </row>
    <row r="382" spans="1:12" s="133" customFormat="1" ht="12.75">
      <c r="A382" s="78">
        <v>353</v>
      </c>
      <c r="B382" s="294"/>
      <c r="C382" s="295"/>
      <c r="D382" s="92"/>
      <c r="E382" s="92"/>
      <c r="F382" s="92"/>
      <c r="G382" s="92"/>
      <c r="H382" s="92"/>
      <c r="I382" s="82"/>
      <c r="J382" s="82"/>
      <c r="K382" s="90"/>
      <c r="L382" s="90"/>
    </row>
    <row r="383" spans="1:12" s="133" customFormat="1" ht="12.75">
      <c r="A383" s="78">
        <v>354</v>
      </c>
      <c r="B383" s="294"/>
      <c r="C383" s="295"/>
      <c r="D383" s="92"/>
      <c r="E383" s="92"/>
      <c r="F383" s="92"/>
      <c r="G383" s="92"/>
      <c r="H383" s="92"/>
      <c r="I383" s="82"/>
      <c r="J383" s="82"/>
      <c r="K383" s="90"/>
      <c r="L383" s="90"/>
    </row>
    <row r="384" spans="1:12" s="133" customFormat="1" ht="12.75">
      <c r="A384" s="78">
        <v>355</v>
      </c>
      <c r="B384" s="294"/>
      <c r="C384" s="295"/>
      <c r="D384" s="92"/>
      <c r="E384" s="92"/>
      <c r="F384" s="92"/>
      <c r="G384" s="92"/>
      <c r="H384" s="92"/>
      <c r="I384" s="82"/>
      <c r="J384" s="82"/>
      <c r="K384" s="90"/>
      <c r="L384" s="90"/>
    </row>
    <row r="385" spans="1:12" s="133" customFormat="1" ht="12.75">
      <c r="A385" s="78">
        <v>356</v>
      </c>
      <c r="B385" s="294"/>
      <c r="C385" s="295"/>
      <c r="D385" s="92"/>
      <c r="E385" s="92"/>
      <c r="F385" s="92"/>
      <c r="G385" s="92"/>
      <c r="H385" s="92"/>
      <c r="I385" s="82"/>
      <c r="J385" s="82"/>
      <c r="K385" s="90"/>
      <c r="L385" s="90"/>
    </row>
    <row r="386" spans="1:12" s="133" customFormat="1" ht="12.75">
      <c r="A386" s="78">
        <v>357</v>
      </c>
      <c r="B386" s="294"/>
      <c r="C386" s="295"/>
      <c r="D386" s="92"/>
      <c r="E386" s="92"/>
      <c r="F386" s="92"/>
      <c r="G386" s="92"/>
      <c r="H386" s="92"/>
      <c r="I386" s="82"/>
      <c r="J386" s="82"/>
      <c r="K386" s="90"/>
      <c r="L386" s="90"/>
    </row>
    <row r="387" spans="1:12" s="133" customFormat="1" ht="12.75">
      <c r="A387" s="78">
        <v>358</v>
      </c>
      <c r="B387" s="294"/>
      <c r="C387" s="295"/>
      <c r="D387" s="92"/>
      <c r="E387" s="92"/>
      <c r="F387" s="92"/>
      <c r="G387" s="92"/>
      <c r="H387" s="92"/>
      <c r="I387" s="82"/>
      <c r="J387" s="82"/>
      <c r="K387" s="90"/>
      <c r="L387" s="90"/>
    </row>
    <row r="388" spans="1:12" s="133" customFormat="1" ht="12.75">
      <c r="A388" s="78">
        <v>359</v>
      </c>
      <c r="B388" s="294"/>
      <c r="C388" s="295"/>
      <c r="D388" s="92"/>
      <c r="E388" s="92"/>
      <c r="F388" s="92"/>
      <c r="G388" s="92"/>
      <c r="H388" s="92"/>
      <c r="I388" s="82"/>
      <c r="J388" s="82"/>
      <c r="K388" s="90"/>
      <c r="L388" s="90"/>
    </row>
    <row r="389" spans="1:12" s="133" customFormat="1" ht="12.75">
      <c r="A389" s="78">
        <v>360</v>
      </c>
      <c r="B389" s="294"/>
      <c r="C389" s="295"/>
      <c r="D389" s="92"/>
      <c r="E389" s="92"/>
      <c r="F389" s="92"/>
      <c r="G389" s="92"/>
      <c r="H389" s="92"/>
      <c r="I389" s="82"/>
      <c r="J389" s="82"/>
      <c r="K389" s="90"/>
      <c r="L389" s="90"/>
    </row>
    <row r="390" spans="1:12" s="133" customFormat="1" ht="12.75">
      <c r="A390" s="78">
        <v>361</v>
      </c>
      <c r="B390" s="294"/>
      <c r="C390" s="295"/>
      <c r="D390" s="92"/>
      <c r="E390" s="92"/>
      <c r="F390" s="92"/>
      <c r="G390" s="92"/>
      <c r="H390" s="92"/>
      <c r="I390" s="82"/>
      <c r="J390" s="82"/>
      <c r="K390" s="90"/>
      <c r="L390" s="90"/>
    </row>
    <row r="391" spans="1:12" s="133" customFormat="1" ht="12.75">
      <c r="A391" s="78">
        <v>362</v>
      </c>
      <c r="B391" s="294"/>
      <c r="C391" s="295"/>
      <c r="D391" s="92"/>
      <c r="E391" s="92"/>
      <c r="F391" s="92"/>
      <c r="G391" s="92"/>
      <c r="H391" s="92"/>
      <c r="I391" s="82"/>
      <c r="J391" s="82"/>
      <c r="K391" s="90"/>
      <c r="L391" s="90"/>
    </row>
    <row r="392" spans="1:12" s="133" customFormat="1" ht="12.75">
      <c r="A392" s="78">
        <v>363</v>
      </c>
      <c r="B392" s="294"/>
      <c r="C392" s="295"/>
      <c r="D392" s="92"/>
      <c r="E392" s="92"/>
      <c r="F392" s="92"/>
      <c r="G392" s="92"/>
      <c r="H392" s="92"/>
      <c r="I392" s="82"/>
      <c r="J392" s="82"/>
      <c r="K392" s="90"/>
      <c r="L392" s="90"/>
    </row>
    <row r="393" spans="1:12" s="133" customFormat="1" ht="12.75">
      <c r="A393" s="78">
        <v>364</v>
      </c>
      <c r="B393" s="294"/>
      <c r="C393" s="295"/>
      <c r="D393" s="92"/>
      <c r="E393" s="92"/>
      <c r="F393" s="92"/>
      <c r="G393" s="92"/>
      <c r="H393" s="92"/>
      <c r="I393" s="82"/>
      <c r="J393" s="82"/>
      <c r="K393" s="90"/>
      <c r="L393" s="90"/>
    </row>
    <row r="394" spans="1:12" s="133" customFormat="1" ht="12.75">
      <c r="A394" s="78">
        <v>365</v>
      </c>
      <c r="B394" s="294"/>
      <c r="C394" s="295"/>
      <c r="D394" s="92"/>
      <c r="E394" s="92"/>
      <c r="F394" s="92"/>
      <c r="G394" s="92"/>
      <c r="H394" s="92"/>
      <c r="I394" s="82"/>
      <c r="J394" s="82"/>
      <c r="K394" s="90"/>
      <c r="L394" s="90"/>
    </row>
    <row r="395" spans="1:12" s="133" customFormat="1" ht="12.75">
      <c r="A395" s="78">
        <v>366</v>
      </c>
      <c r="B395" s="294"/>
      <c r="C395" s="295"/>
      <c r="D395" s="92"/>
      <c r="E395" s="92"/>
      <c r="F395" s="92"/>
      <c r="G395" s="92"/>
      <c r="H395" s="92"/>
      <c r="I395" s="82"/>
      <c r="J395" s="82"/>
      <c r="K395" s="90"/>
      <c r="L395" s="90"/>
    </row>
    <row r="396" spans="1:12" s="133" customFormat="1" ht="12.75">
      <c r="A396" s="78">
        <v>367</v>
      </c>
      <c r="B396" s="294"/>
      <c r="C396" s="295"/>
      <c r="D396" s="92"/>
      <c r="E396" s="92"/>
      <c r="F396" s="92"/>
      <c r="G396" s="92"/>
      <c r="H396" s="92"/>
      <c r="I396" s="82"/>
      <c r="J396" s="82"/>
      <c r="K396" s="90"/>
      <c r="L396" s="90"/>
    </row>
    <row r="397" spans="1:12" s="133" customFormat="1" ht="12.75">
      <c r="A397" s="78">
        <v>368</v>
      </c>
      <c r="B397" s="294"/>
      <c r="C397" s="295"/>
      <c r="D397" s="92"/>
      <c r="E397" s="92"/>
      <c r="F397" s="92"/>
      <c r="G397" s="92"/>
      <c r="H397" s="92"/>
      <c r="I397" s="82"/>
      <c r="J397" s="82"/>
      <c r="K397" s="90"/>
      <c r="L397" s="90"/>
    </row>
    <row r="398" spans="1:12" s="133" customFormat="1" ht="12.75">
      <c r="A398" s="78">
        <v>369</v>
      </c>
      <c r="B398" s="294"/>
      <c r="C398" s="295"/>
      <c r="D398" s="92"/>
      <c r="E398" s="92"/>
      <c r="F398" s="92"/>
      <c r="G398" s="92"/>
      <c r="H398" s="92"/>
      <c r="I398" s="82"/>
      <c r="J398" s="82"/>
      <c r="K398" s="90"/>
      <c r="L398" s="90"/>
    </row>
    <row r="399" spans="1:12" s="133" customFormat="1" ht="12.75">
      <c r="A399" s="78">
        <v>370</v>
      </c>
      <c r="B399" s="294"/>
      <c r="C399" s="295"/>
      <c r="D399" s="92"/>
      <c r="E399" s="92"/>
      <c r="F399" s="92"/>
      <c r="G399" s="92"/>
      <c r="H399" s="92"/>
      <c r="I399" s="82"/>
      <c r="J399" s="82"/>
      <c r="K399" s="90"/>
      <c r="L399" s="90"/>
    </row>
    <row r="400" spans="1:12" s="133" customFormat="1" ht="12.75">
      <c r="A400" s="78">
        <v>371</v>
      </c>
      <c r="B400" s="294"/>
      <c r="C400" s="295"/>
      <c r="D400" s="92"/>
      <c r="E400" s="92"/>
      <c r="F400" s="92"/>
      <c r="G400" s="92"/>
      <c r="H400" s="92"/>
      <c r="I400" s="82"/>
      <c r="J400" s="82"/>
      <c r="K400" s="90"/>
      <c r="L400" s="90"/>
    </row>
    <row r="401" spans="1:12" s="133" customFormat="1" ht="12.75">
      <c r="A401" s="78">
        <v>372</v>
      </c>
      <c r="B401" s="294"/>
      <c r="C401" s="295"/>
      <c r="D401" s="92"/>
      <c r="E401" s="92"/>
      <c r="F401" s="92"/>
      <c r="G401" s="92"/>
      <c r="H401" s="92"/>
      <c r="I401" s="82"/>
      <c r="J401" s="82"/>
      <c r="K401" s="90"/>
      <c r="L401" s="90"/>
    </row>
    <row r="402" spans="1:12" s="133" customFormat="1" ht="12.75">
      <c r="A402" s="78">
        <v>373</v>
      </c>
      <c r="B402" s="294"/>
      <c r="C402" s="295"/>
      <c r="D402" s="92"/>
      <c r="E402" s="92"/>
      <c r="F402" s="92"/>
      <c r="G402" s="92"/>
      <c r="H402" s="92"/>
      <c r="I402" s="82"/>
      <c r="J402" s="82"/>
      <c r="K402" s="90"/>
      <c r="L402" s="90"/>
    </row>
    <row r="403" spans="1:12" s="133" customFormat="1" ht="12.75">
      <c r="A403" s="78">
        <v>374</v>
      </c>
      <c r="B403" s="294"/>
      <c r="C403" s="295"/>
      <c r="D403" s="92"/>
      <c r="E403" s="92"/>
      <c r="F403" s="92"/>
      <c r="G403" s="92"/>
      <c r="H403" s="92"/>
      <c r="I403" s="82"/>
      <c r="J403" s="82"/>
      <c r="K403" s="90"/>
      <c r="L403" s="90"/>
    </row>
    <row r="404" spans="1:12" s="133" customFormat="1" ht="12.75">
      <c r="A404" s="78">
        <v>375</v>
      </c>
      <c r="B404" s="294"/>
      <c r="C404" s="295"/>
      <c r="D404" s="92"/>
      <c r="E404" s="92"/>
      <c r="F404" s="92"/>
      <c r="G404" s="92"/>
      <c r="H404" s="92"/>
      <c r="I404" s="82"/>
      <c r="J404" s="82"/>
      <c r="K404" s="90"/>
      <c r="L404" s="90"/>
    </row>
    <row r="405" spans="1:12" s="133" customFormat="1" ht="12.75">
      <c r="A405" s="78">
        <v>376</v>
      </c>
      <c r="B405" s="294"/>
      <c r="C405" s="295"/>
      <c r="D405" s="92"/>
      <c r="E405" s="92"/>
      <c r="F405" s="92"/>
      <c r="G405" s="92"/>
      <c r="H405" s="92"/>
      <c r="I405" s="82"/>
      <c r="J405" s="82"/>
      <c r="K405" s="90"/>
      <c r="L405" s="90"/>
    </row>
    <row r="406" spans="1:12" s="133" customFormat="1" ht="12.75">
      <c r="A406" s="78">
        <v>377</v>
      </c>
      <c r="B406" s="294"/>
      <c r="C406" s="295"/>
      <c r="D406" s="92"/>
      <c r="E406" s="92"/>
      <c r="F406" s="92"/>
      <c r="G406" s="92"/>
      <c r="H406" s="92"/>
      <c r="I406" s="82"/>
      <c r="J406" s="82"/>
      <c r="K406" s="90"/>
      <c r="L406" s="90"/>
    </row>
    <row r="407" spans="1:12" s="133" customFormat="1" ht="12.75">
      <c r="A407" s="78">
        <v>378</v>
      </c>
      <c r="B407" s="294"/>
      <c r="C407" s="295"/>
      <c r="D407" s="92"/>
      <c r="E407" s="92"/>
      <c r="F407" s="92"/>
      <c r="G407" s="92"/>
      <c r="H407" s="92"/>
      <c r="I407" s="82"/>
      <c r="J407" s="82"/>
      <c r="K407" s="90"/>
      <c r="L407" s="90"/>
    </row>
    <row r="408" spans="1:12" s="133" customFormat="1" ht="12.75">
      <c r="A408" s="78">
        <v>379</v>
      </c>
      <c r="B408" s="294"/>
      <c r="C408" s="295"/>
      <c r="D408" s="92"/>
      <c r="E408" s="92"/>
      <c r="F408" s="92"/>
      <c r="G408" s="92"/>
      <c r="H408" s="92"/>
      <c r="I408" s="82"/>
      <c r="J408" s="82"/>
      <c r="K408" s="90"/>
      <c r="L408" s="90"/>
    </row>
    <row r="409" spans="1:12" s="133" customFormat="1" ht="12.75">
      <c r="A409" s="78">
        <v>380</v>
      </c>
      <c r="B409" s="294"/>
      <c r="C409" s="295"/>
      <c r="D409" s="92"/>
      <c r="E409" s="92"/>
      <c r="F409" s="92"/>
      <c r="G409" s="92"/>
      <c r="H409" s="92"/>
      <c r="I409" s="82"/>
      <c r="J409" s="82"/>
      <c r="K409" s="90"/>
      <c r="L409" s="90"/>
    </row>
    <row r="410" spans="1:12" s="133" customFormat="1" ht="12.75">
      <c r="A410" s="78">
        <v>381</v>
      </c>
      <c r="B410" s="294"/>
      <c r="C410" s="295"/>
      <c r="D410" s="92"/>
      <c r="E410" s="92"/>
      <c r="F410" s="92"/>
      <c r="G410" s="92"/>
      <c r="H410" s="92"/>
      <c r="I410" s="82"/>
      <c r="J410" s="82"/>
      <c r="K410" s="90"/>
      <c r="L410" s="90"/>
    </row>
    <row r="411" spans="1:12" s="133" customFormat="1" ht="12.75">
      <c r="A411" s="78">
        <v>382</v>
      </c>
      <c r="B411" s="294"/>
      <c r="C411" s="295"/>
      <c r="D411" s="92"/>
      <c r="E411" s="92"/>
      <c r="F411" s="92"/>
      <c r="G411" s="92"/>
      <c r="H411" s="92"/>
      <c r="I411" s="82"/>
      <c r="J411" s="82"/>
      <c r="K411" s="90"/>
      <c r="L411" s="90"/>
    </row>
    <row r="412" spans="1:12" s="133" customFormat="1" ht="12.75">
      <c r="A412" s="78">
        <v>383</v>
      </c>
      <c r="B412" s="294"/>
      <c r="C412" s="295"/>
      <c r="D412" s="92"/>
      <c r="E412" s="92"/>
      <c r="F412" s="92"/>
      <c r="G412" s="92"/>
      <c r="H412" s="92"/>
      <c r="I412" s="82"/>
      <c r="J412" s="82"/>
      <c r="K412" s="90"/>
      <c r="L412" s="90"/>
    </row>
    <row r="413" spans="1:12" s="133" customFormat="1" ht="12.75">
      <c r="A413" s="78">
        <v>384</v>
      </c>
      <c r="B413" s="294"/>
      <c r="C413" s="295"/>
      <c r="D413" s="92"/>
      <c r="E413" s="92"/>
      <c r="F413" s="92"/>
      <c r="G413" s="92"/>
      <c r="H413" s="92"/>
      <c r="I413" s="82"/>
      <c r="J413" s="82"/>
      <c r="K413" s="90"/>
      <c r="L413" s="90"/>
    </row>
    <row r="414" spans="1:12" s="133" customFormat="1" ht="12.75">
      <c r="A414" s="78">
        <v>385</v>
      </c>
      <c r="B414" s="294"/>
      <c r="C414" s="295"/>
      <c r="D414" s="92"/>
      <c r="E414" s="92"/>
      <c r="F414" s="92"/>
      <c r="G414" s="92"/>
      <c r="H414" s="92"/>
      <c r="I414" s="82"/>
      <c r="J414" s="82"/>
      <c r="K414" s="90"/>
      <c r="L414" s="90"/>
    </row>
    <row r="415" spans="1:12" s="133" customFormat="1" ht="12.75">
      <c r="A415" s="78">
        <v>386</v>
      </c>
      <c r="B415" s="294"/>
      <c r="C415" s="295"/>
      <c r="D415" s="92"/>
      <c r="E415" s="92"/>
      <c r="F415" s="92"/>
      <c r="G415" s="92"/>
      <c r="H415" s="92"/>
      <c r="I415" s="82"/>
      <c r="J415" s="82"/>
      <c r="K415" s="90"/>
      <c r="L415" s="90"/>
    </row>
    <row r="416" spans="1:12" s="133" customFormat="1" ht="12.75">
      <c r="A416" s="78">
        <v>387</v>
      </c>
      <c r="B416" s="294"/>
      <c r="C416" s="295"/>
      <c r="D416" s="92"/>
      <c r="E416" s="92"/>
      <c r="F416" s="92"/>
      <c r="G416" s="92"/>
      <c r="H416" s="92"/>
      <c r="I416" s="82"/>
      <c r="J416" s="82"/>
      <c r="K416" s="90"/>
      <c r="L416" s="90"/>
    </row>
    <row r="417" spans="1:12" s="133" customFormat="1" ht="12.75">
      <c r="A417" s="78">
        <v>388</v>
      </c>
      <c r="B417" s="294"/>
      <c r="C417" s="295"/>
      <c r="D417" s="92"/>
      <c r="E417" s="92"/>
      <c r="F417" s="92"/>
      <c r="G417" s="92"/>
      <c r="H417" s="92"/>
      <c r="I417" s="82"/>
      <c r="J417" s="82"/>
      <c r="K417" s="90"/>
      <c r="L417" s="90"/>
    </row>
    <row r="418" spans="1:12" s="133" customFormat="1" ht="12.75">
      <c r="A418" s="78">
        <v>389</v>
      </c>
      <c r="B418" s="294"/>
      <c r="C418" s="295"/>
      <c r="D418" s="92"/>
      <c r="E418" s="92"/>
      <c r="F418" s="92"/>
      <c r="G418" s="92"/>
      <c r="H418" s="92"/>
      <c r="I418" s="82"/>
      <c r="J418" s="82"/>
      <c r="K418" s="90"/>
      <c r="L418" s="90"/>
    </row>
    <row r="419" spans="1:12" s="133" customFormat="1" ht="12.75">
      <c r="A419" s="78">
        <v>390</v>
      </c>
      <c r="B419" s="294"/>
      <c r="C419" s="295"/>
      <c r="D419" s="92"/>
      <c r="E419" s="92"/>
      <c r="F419" s="92"/>
      <c r="G419" s="92"/>
      <c r="H419" s="92"/>
      <c r="I419" s="82"/>
      <c r="J419" s="82"/>
      <c r="K419" s="90"/>
      <c r="L419" s="90"/>
    </row>
    <row r="420" spans="1:12" s="133" customFormat="1" ht="12.75">
      <c r="A420" s="78">
        <v>391</v>
      </c>
      <c r="B420" s="294"/>
      <c r="C420" s="295"/>
      <c r="D420" s="92"/>
      <c r="E420" s="92"/>
      <c r="F420" s="92"/>
      <c r="G420" s="92"/>
      <c r="H420" s="92"/>
      <c r="I420" s="82"/>
      <c r="J420" s="82"/>
      <c r="K420" s="90"/>
      <c r="L420" s="90"/>
    </row>
    <row r="421" spans="1:12" s="133" customFormat="1" ht="12.75">
      <c r="A421" s="78">
        <v>392</v>
      </c>
      <c r="B421" s="294"/>
      <c r="C421" s="295"/>
      <c r="D421" s="92"/>
      <c r="E421" s="92"/>
      <c r="F421" s="92"/>
      <c r="G421" s="92"/>
      <c r="H421" s="92"/>
      <c r="I421" s="82"/>
      <c r="J421" s="82"/>
      <c r="K421" s="90"/>
      <c r="L421" s="90"/>
    </row>
    <row r="422" spans="1:12" s="133" customFormat="1" ht="12.75">
      <c r="A422" s="78">
        <v>393</v>
      </c>
      <c r="B422" s="294"/>
      <c r="C422" s="295"/>
      <c r="D422" s="92"/>
      <c r="E422" s="92"/>
      <c r="F422" s="92"/>
      <c r="G422" s="92"/>
      <c r="H422" s="92"/>
      <c r="I422" s="82"/>
      <c r="J422" s="82"/>
      <c r="K422" s="90"/>
      <c r="L422" s="90"/>
    </row>
    <row r="423" spans="1:12" s="133" customFormat="1" ht="12.75">
      <c r="A423" s="78">
        <v>394</v>
      </c>
      <c r="B423" s="294"/>
      <c r="C423" s="295"/>
      <c r="D423" s="92"/>
      <c r="E423" s="92"/>
      <c r="F423" s="92"/>
      <c r="G423" s="92"/>
      <c r="H423" s="92"/>
      <c r="I423" s="82"/>
      <c r="J423" s="82"/>
      <c r="K423" s="90"/>
      <c r="L423" s="90"/>
    </row>
    <row r="424" spans="1:12" s="133" customFormat="1" ht="12.75">
      <c r="A424" s="78">
        <v>395</v>
      </c>
      <c r="B424" s="294"/>
      <c r="C424" s="295"/>
      <c r="D424" s="92"/>
      <c r="E424" s="92"/>
      <c r="F424" s="92"/>
      <c r="G424" s="92"/>
      <c r="H424" s="92"/>
      <c r="I424" s="82"/>
      <c r="J424" s="82"/>
      <c r="K424" s="90"/>
      <c r="L424" s="90"/>
    </row>
    <row r="425" spans="1:12" s="133" customFormat="1" ht="12.75">
      <c r="A425" s="78">
        <v>396</v>
      </c>
      <c r="B425" s="294"/>
      <c r="C425" s="295"/>
      <c r="D425" s="92"/>
      <c r="E425" s="92"/>
      <c r="F425" s="92"/>
      <c r="G425" s="92"/>
      <c r="H425" s="92"/>
      <c r="I425" s="82"/>
      <c r="J425" s="82"/>
      <c r="K425" s="90"/>
      <c r="L425" s="90"/>
    </row>
    <row r="426" spans="1:12" s="133" customFormat="1" ht="12.75">
      <c r="A426" s="78">
        <v>397</v>
      </c>
      <c r="B426" s="294"/>
      <c r="C426" s="295"/>
      <c r="D426" s="92"/>
      <c r="E426" s="92"/>
      <c r="F426" s="92"/>
      <c r="G426" s="92"/>
      <c r="H426" s="92"/>
      <c r="I426" s="82"/>
      <c r="J426" s="82"/>
      <c r="K426" s="90"/>
      <c r="L426" s="90"/>
    </row>
    <row r="427" spans="1:12" s="133" customFormat="1" ht="12.75">
      <c r="A427" s="78">
        <v>398</v>
      </c>
      <c r="B427" s="294"/>
      <c r="C427" s="295"/>
      <c r="D427" s="92"/>
      <c r="E427" s="92"/>
      <c r="F427" s="92"/>
      <c r="G427" s="92"/>
      <c r="H427" s="92"/>
      <c r="I427" s="82"/>
      <c r="J427" s="82"/>
      <c r="K427" s="90"/>
      <c r="L427" s="90"/>
    </row>
    <row r="428" spans="1:12" s="133" customFormat="1" ht="12.75">
      <c r="A428" s="78">
        <v>399</v>
      </c>
      <c r="B428" s="294"/>
      <c r="C428" s="295"/>
      <c r="D428" s="92"/>
      <c r="E428" s="92"/>
      <c r="F428" s="92"/>
      <c r="G428" s="92"/>
      <c r="H428" s="92"/>
      <c r="I428" s="82"/>
      <c r="J428" s="82"/>
      <c r="K428" s="90"/>
      <c r="L428" s="90"/>
    </row>
    <row r="429" spans="1:12" s="133" customFormat="1" ht="12.75">
      <c r="A429" s="78">
        <v>400</v>
      </c>
      <c r="B429" s="294"/>
      <c r="C429" s="295"/>
      <c r="D429" s="92"/>
      <c r="E429" s="92"/>
      <c r="F429" s="92"/>
      <c r="G429" s="92"/>
      <c r="H429" s="92"/>
      <c r="I429" s="82"/>
      <c r="J429" s="82"/>
      <c r="K429" s="90"/>
      <c r="L429" s="90"/>
    </row>
    <row r="430" spans="1:12" s="133" customFormat="1" ht="12.75">
      <c r="A430" s="78">
        <v>401</v>
      </c>
      <c r="B430" s="294"/>
      <c r="C430" s="295"/>
      <c r="D430" s="92"/>
      <c r="E430" s="92"/>
      <c r="F430" s="92"/>
      <c r="G430" s="92"/>
      <c r="H430" s="92"/>
      <c r="I430" s="82"/>
      <c r="J430" s="82"/>
      <c r="K430" s="90"/>
      <c r="L430" s="90"/>
    </row>
    <row r="431" spans="1:12" s="133" customFormat="1" ht="12.75">
      <c r="A431" s="78">
        <v>402</v>
      </c>
      <c r="B431" s="294"/>
      <c r="C431" s="295"/>
      <c r="D431" s="92"/>
      <c r="E431" s="92"/>
      <c r="F431" s="92"/>
      <c r="G431" s="92"/>
      <c r="H431" s="92"/>
      <c r="I431" s="82"/>
      <c r="J431" s="82"/>
      <c r="K431" s="90"/>
      <c r="L431" s="90"/>
    </row>
    <row r="432" spans="1:12" s="133" customFormat="1" ht="12.75">
      <c r="A432" s="78">
        <v>403</v>
      </c>
      <c r="B432" s="294"/>
      <c r="C432" s="295"/>
      <c r="D432" s="92"/>
      <c r="E432" s="92"/>
      <c r="F432" s="92"/>
      <c r="G432" s="92"/>
      <c r="H432" s="92"/>
      <c r="I432" s="82"/>
      <c r="J432" s="82"/>
      <c r="K432" s="90"/>
      <c r="L432" s="90"/>
    </row>
    <row r="433" spans="1:12" s="133" customFormat="1" ht="12.75">
      <c r="A433" s="78">
        <v>404</v>
      </c>
      <c r="B433" s="294"/>
      <c r="C433" s="295"/>
      <c r="D433" s="92"/>
      <c r="E433" s="92"/>
      <c r="F433" s="92"/>
      <c r="G433" s="92"/>
      <c r="H433" s="92"/>
      <c r="I433" s="82"/>
      <c r="J433" s="82"/>
      <c r="K433" s="90"/>
      <c r="L433" s="90"/>
    </row>
    <row r="434" spans="1:12" s="133" customFormat="1" ht="12.75">
      <c r="A434" s="78">
        <v>405</v>
      </c>
      <c r="B434" s="294"/>
      <c r="C434" s="295"/>
      <c r="D434" s="92"/>
      <c r="E434" s="92"/>
      <c r="F434" s="92"/>
      <c r="G434" s="92"/>
      <c r="H434" s="92"/>
      <c r="I434" s="82"/>
      <c r="J434" s="82"/>
      <c r="K434" s="90"/>
      <c r="L434" s="90"/>
    </row>
    <row r="435" spans="1:12" s="133" customFormat="1" ht="12.75">
      <c r="A435" s="78">
        <v>406</v>
      </c>
      <c r="B435" s="294"/>
      <c r="C435" s="295"/>
      <c r="D435" s="92"/>
      <c r="E435" s="92"/>
      <c r="F435" s="92"/>
      <c r="G435" s="92"/>
      <c r="H435" s="92"/>
      <c r="I435" s="82"/>
      <c r="J435" s="82"/>
      <c r="K435" s="90"/>
      <c r="L435" s="90"/>
    </row>
    <row r="436" spans="1:12" s="133" customFormat="1" ht="12.75">
      <c r="A436" s="78">
        <v>407</v>
      </c>
      <c r="B436" s="294"/>
      <c r="C436" s="295"/>
      <c r="D436" s="92"/>
      <c r="E436" s="92"/>
      <c r="F436" s="92"/>
      <c r="G436" s="92"/>
      <c r="H436" s="92"/>
      <c r="I436" s="82"/>
      <c r="J436" s="82"/>
      <c r="K436" s="90"/>
      <c r="L436" s="90"/>
    </row>
    <row r="437" spans="1:12" s="133" customFormat="1" ht="12.75">
      <c r="A437" s="78">
        <v>408</v>
      </c>
      <c r="B437" s="294"/>
      <c r="C437" s="295"/>
      <c r="D437" s="92"/>
      <c r="E437" s="92"/>
      <c r="F437" s="92"/>
      <c r="G437" s="92"/>
      <c r="H437" s="92"/>
      <c r="I437" s="82"/>
      <c r="J437" s="82"/>
      <c r="K437" s="90"/>
      <c r="L437" s="90"/>
    </row>
    <row r="438" spans="1:12" s="133" customFormat="1" ht="12.75">
      <c r="A438" s="78">
        <v>409</v>
      </c>
      <c r="B438" s="294"/>
      <c r="C438" s="295"/>
      <c r="D438" s="92"/>
      <c r="E438" s="92"/>
      <c r="F438" s="92"/>
      <c r="G438" s="92"/>
      <c r="H438" s="92"/>
      <c r="I438" s="82"/>
      <c r="J438" s="82"/>
      <c r="K438" s="90"/>
      <c r="L438" s="90"/>
    </row>
    <row r="439" spans="1:12" s="133" customFormat="1" ht="12.75">
      <c r="A439" s="78">
        <v>410</v>
      </c>
      <c r="B439" s="294"/>
      <c r="C439" s="295"/>
      <c r="D439" s="92"/>
      <c r="E439" s="92"/>
      <c r="F439" s="92"/>
      <c r="G439" s="92"/>
      <c r="H439" s="92"/>
      <c r="I439" s="82"/>
      <c r="J439" s="82"/>
      <c r="K439" s="90"/>
      <c r="L439" s="90"/>
    </row>
    <row r="440" spans="1:12" s="133" customFormat="1" ht="12.75">
      <c r="A440" s="78">
        <v>411</v>
      </c>
      <c r="B440" s="294"/>
      <c r="C440" s="295"/>
      <c r="D440" s="92"/>
      <c r="E440" s="92"/>
      <c r="F440" s="92"/>
      <c r="G440" s="92"/>
      <c r="H440" s="92"/>
      <c r="I440" s="82"/>
      <c r="J440" s="82"/>
      <c r="K440" s="90"/>
      <c r="L440" s="90"/>
    </row>
    <row r="441" spans="1:12" s="133" customFormat="1" ht="12.75">
      <c r="A441" s="78">
        <v>412</v>
      </c>
      <c r="B441" s="294"/>
      <c r="C441" s="295"/>
      <c r="D441" s="92"/>
      <c r="E441" s="92"/>
      <c r="F441" s="92"/>
      <c r="G441" s="92"/>
      <c r="H441" s="92"/>
      <c r="I441" s="82"/>
      <c r="J441" s="82"/>
      <c r="K441" s="90"/>
      <c r="L441" s="90"/>
    </row>
    <row r="442" spans="1:12" s="133" customFormat="1" ht="12.75">
      <c r="A442" s="78">
        <v>413</v>
      </c>
      <c r="B442" s="294"/>
      <c r="C442" s="295"/>
      <c r="D442" s="92"/>
      <c r="E442" s="92"/>
      <c r="F442" s="92"/>
      <c r="G442" s="92"/>
      <c r="H442" s="92"/>
      <c r="I442" s="82"/>
      <c r="J442" s="82"/>
      <c r="K442" s="90"/>
      <c r="L442" s="90"/>
    </row>
    <row r="443" spans="1:12" s="133" customFormat="1" ht="12.75">
      <c r="A443" s="78">
        <v>414</v>
      </c>
      <c r="B443" s="294"/>
      <c r="C443" s="295"/>
      <c r="D443" s="92"/>
      <c r="E443" s="92"/>
      <c r="F443" s="92"/>
      <c r="G443" s="92"/>
      <c r="H443" s="92"/>
      <c r="I443" s="82"/>
      <c r="J443" s="82"/>
      <c r="K443" s="90"/>
      <c r="L443" s="90"/>
    </row>
    <row r="444" spans="1:12" s="133" customFormat="1" ht="12.75">
      <c r="A444" s="78">
        <v>415</v>
      </c>
      <c r="B444" s="294"/>
      <c r="C444" s="295"/>
      <c r="D444" s="92"/>
      <c r="E444" s="92"/>
      <c r="F444" s="92"/>
      <c r="G444" s="92"/>
      <c r="H444" s="92"/>
      <c r="I444" s="82"/>
      <c r="J444" s="82"/>
      <c r="K444" s="90"/>
      <c r="L444" s="90"/>
    </row>
    <row r="445" spans="1:12" s="133" customFormat="1" ht="12.75">
      <c r="A445" s="78">
        <v>416</v>
      </c>
      <c r="B445" s="294"/>
      <c r="C445" s="295"/>
      <c r="D445" s="92"/>
      <c r="E445" s="92"/>
      <c r="F445" s="92"/>
      <c r="G445" s="92"/>
      <c r="H445" s="92"/>
      <c r="I445" s="82"/>
      <c r="J445" s="82"/>
      <c r="K445" s="90"/>
      <c r="L445" s="90"/>
    </row>
    <row r="446" spans="1:12" s="133" customFormat="1" ht="12.75">
      <c r="A446" s="78">
        <v>417</v>
      </c>
      <c r="B446" s="294"/>
      <c r="C446" s="295"/>
      <c r="D446" s="92"/>
      <c r="E446" s="92"/>
      <c r="F446" s="92"/>
      <c r="G446" s="92"/>
      <c r="H446" s="92"/>
      <c r="I446" s="82"/>
      <c r="J446" s="82"/>
      <c r="K446" s="90"/>
      <c r="L446" s="90"/>
    </row>
    <row r="447" spans="1:12" s="133" customFormat="1" ht="12.75">
      <c r="A447" s="78">
        <v>418</v>
      </c>
      <c r="B447" s="294"/>
      <c r="C447" s="295"/>
      <c r="D447" s="92"/>
      <c r="E447" s="92"/>
      <c r="F447" s="92"/>
      <c r="G447" s="92"/>
      <c r="H447" s="92"/>
      <c r="I447" s="82"/>
      <c r="J447" s="82"/>
      <c r="K447" s="90"/>
      <c r="L447" s="90"/>
    </row>
    <row r="448" spans="1:12" s="133" customFormat="1" ht="12.75">
      <c r="A448" s="78">
        <v>419</v>
      </c>
      <c r="B448" s="294"/>
      <c r="C448" s="295"/>
      <c r="D448" s="92"/>
      <c r="E448" s="92"/>
      <c r="F448" s="92"/>
      <c r="G448" s="92"/>
      <c r="H448" s="92"/>
      <c r="I448" s="82"/>
      <c r="J448" s="82"/>
      <c r="K448" s="90"/>
      <c r="L448" s="90"/>
    </row>
    <row r="449" spans="1:12" s="133" customFormat="1" ht="12.75">
      <c r="A449" s="78">
        <v>420</v>
      </c>
      <c r="B449" s="294"/>
      <c r="C449" s="295"/>
      <c r="D449" s="92"/>
      <c r="E449" s="92"/>
      <c r="F449" s="92"/>
      <c r="G449" s="92"/>
      <c r="H449" s="92"/>
      <c r="I449" s="82"/>
      <c r="J449" s="82"/>
      <c r="K449" s="90"/>
      <c r="L449" s="90"/>
    </row>
    <row r="450" spans="1:12" s="133" customFormat="1" ht="12.75">
      <c r="A450" s="78">
        <v>421</v>
      </c>
      <c r="B450" s="294"/>
      <c r="C450" s="295"/>
      <c r="D450" s="92"/>
      <c r="E450" s="92"/>
      <c r="F450" s="92"/>
      <c r="G450" s="92"/>
      <c r="H450" s="92"/>
      <c r="I450" s="82"/>
      <c r="J450" s="82"/>
      <c r="K450" s="90"/>
      <c r="L450" s="90"/>
    </row>
    <row r="451" spans="1:12" s="133" customFormat="1" ht="12.75">
      <c r="A451" s="78">
        <v>422</v>
      </c>
      <c r="B451" s="294"/>
      <c r="C451" s="295"/>
      <c r="D451" s="92"/>
      <c r="E451" s="92"/>
      <c r="F451" s="92"/>
      <c r="G451" s="92"/>
      <c r="H451" s="92"/>
      <c r="I451" s="82"/>
      <c r="J451" s="82"/>
      <c r="K451" s="90"/>
      <c r="L451" s="90"/>
    </row>
    <row r="452" spans="1:12" s="133" customFormat="1" ht="12.75">
      <c r="A452" s="78">
        <v>423</v>
      </c>
      <c r="B452" s="294"/>
      <c r="C452" s="295"/>
      <c r="D452" s="92"/>
      <c r="E452" s="92"/>
      <c r="F452" s="92"/>
      <c r="G452" s="92"/>
      <c r="H452" s="92"/>
      <c r="I452" s="82"/>
      <c r="J452" s="82"/>
      <c r="K452" s="90"/>
      <c r="L452" s="90"/>
    </row>
    <row r="453" spans="1:12" s="133" customFormat="1" ht="12.75">
      <c r="A453" s="78">
        <v>424</v>
      </c>
      <c r="B453" s="294"/>
      <c r="C453" s="295"/>
      <c r="D453" s="92"/>
      <c r="E453" s="92"/>
      <c r="F453" s="92"/>
      <c r="G453" s="92"/>
      <c r="H453" s="92"/>
      <c r="I453" s="82"/>
      <c r="J453" s="82"/>
      <c r="K453" s="90"/>
      <c r="L453" s="90"/>
    </row>
    <row r="454" spans="1:12" s="133" customFormat="1" ht="12.75">
      <c r="A454" s="78">
        <v>425</v>
      </c>
      <c r="B454" s="294"/>
      <c r="C454" s="295"/>
      <c r="D454" s="92"/>
      <c r="E454" s="92"/>
      <c r="F454" s="92"/>
      <c r="G454" s="92"/>
      <c r="H454" s="92"/>
      <c r="I454" s="82"/>
      <c r="J454" s="82"/>
      <c r="K454" s="90"/>
      <c r="L454" s="90"/>
    </row>
    <row r="455" spans="1:12" s="133" customFormat="1" ht="12.75">
      <c r="A455" s="78">
        <v>426</v>
      </c>
      <c r="B455" s="294"/>
      <c r="C455" s="295"/>
      <c r="D455" s="92"/>
      <c r="E455" s="92"/>
      <c r="F455" s="92"/>
      <c r="G455" s="92"/>
      <c r="H455" s="92"/>
      <c r="I455" s="82"/>
      <c r="J455" s="82"/>
      <c r="K455" s="90"/>
      <c r="L455" s="90"/>
    </row>
    <row r="456" spans="1:12" s="133" customFormat="1" ht="12.75">
      <c r="A456" s="78">
        <v>427</v>
      </c>
      <c r="B456" s="294"/>
      <c r="C456" s="295"/>
      <c r="D456" s="92"/>
      <c r="E456" s="92"/>
      <c r="F456" s="92"/>
      <c r="G456" s="92"/>
      <c r="H456" s="92"/>
      <c r="I456" s="82"/>
      <c r="J456" s="82"/>
      <c r="K456" s="90"/>
      <c r="L456" s="90"/>
    </row>
    <row r="457" spans="1:12" s="133" customFormat="1" ht="12.75">
      <c r="A457" s="78">
        <v>428</v>
      </c>
      <c r="B457" s="294"/>
      <c r="C457" s="295"/>
      <c r="D457" s="92"/>
      <c r="E457" s="92"/>
      <c r="F457" s="92"/>
      <c r="G457" s="92"/>
      <c r="H457" s="92"/>
      <c r="I457" s="82"/>
      <c r="J457" s="82"/>
      <c r="K457" s="90"/>
      <c r="L457" s="90"/>
    </row>
    <row r="458" spans="1:12" s="133" customFormat="1" ht="12.75">
      <c r="A458" s="78">
        <v>429</v>
      </c>
      <c r="B458" s="294"/>
      <c r="C458" s="295"/>
      <c r="D458" s="92"/>
      <c r="E458" s="92"/>
      <c r="F458" s="92"/>
      <c r="G458" s="92"/>
      <c r="H458" s="92"/>
      <c r="I458" s="82"/>
      <c r="J458" s="82"/>
      <c r="K458" s="90"/>
      <c r="L458" s="90"/>
    </row>
    <row r="459" spans="1:12" s="133" customFormat="1" ht="12.75">
      <c r="A459" s="78">
        <v>430</v>
      </c>
      <c r="B459" s="294"/>
      <c r="C459" s="295"/>
      <c r="D459" s="92"/>
      <c r="E459" s="92"/>
      <c r="F459" s="92"/>
      <c r="G459" s="92"/>
      <c r="H459" s="92"/>
      <c r="I459" s="82"/>
      <c r="J459" s="82"/>
      <c r="K459" s="90"/>
      <c r="L459" s="90"/>
    </row>
    <row r="460" spans="1:12" s="133" customFormat="1" ht="12.75">
      <c r="A460" s="78">
        <v>431</v>
      </c>
      <c r="B460" s="294"/>
      <c r="C460" s="295"/>
      <c r="D460" s="92"/>
      <c r="E460" s="92"/>
      <c r="F460" s="92"/>
      <c r="G460" s="92"/>
      <c r="H460" s="92"/>
      <c r="I460" s="82"/>
      <c r="J460" s="82"/>
      <c r="K460" s="90"/>
      <c r="L460" s="90"/>
    </row>
    <row r="461" spans="1:12" s="133" customFormat="1" ht="12.75">
      <c r="A461" s="78">
        <v>432</v>
      </c>
      <c r="B461" s="294"/>
      <c r="C461" s="295"/>
      <c r="D461" s="92"/>
      <c r="E461" s="92"/>
      <c r="F461" s="92"/>
      <c r="G461" s="92"/>
      <c r="H461" s="92"/>
      <c r="I461" s="82"/>
      <c r="J461" s="82"/>
      <c r="K461" s="90"/>
      <c r="L461" s="90"/>
    </row>
    <row r="462" spans="1:12" s="133" customFormat="1" ht="12.75">
      <c r="A462" s="78">
        <v>433</v>
      </c>
      <c r="B462" s="294"/>
      <c r="C462" s="295"/>
      <c r="D462" s="92"/>
      <c r="E462" s="92"/>
      <c r="F462" s="92"/>
      <c r="G462" s="92"/>
      <c r="H462" s="92"/>
      <c r="I462" s="82"/>
      <c r="J462" s="82"/>
      <c r="K462" s="90"/>
      <c r="L462" s="90"/>
    </row>
    <row r="463" spans="1:12" s="133" customFormat="1" ht="12.75">
      <c r="A463" s="78">
        <v>434</v>
      </c>
      <c r="B463" s="294"/>
      <c r="C463" s="295"/>
      <c r="D463" s="92"/>
      <c r="E463" s="92"/>
      <c r="F463" s="92"/>
      <c r="G463" s="92"/>
      <c r="H463" s="92"/>
      <c r="I463" s="82"/>
      <c r="J463" s="82"/>
      <c r="K463" s="90"/>
      <c r="L463" s="90"/>
    </row>
    <row r="464" spans="1:12" s="133" customFormat="1" ht="12.75">
      <c r="A464" s="78">
        <v>435</v>
      </c>
      <c r="B464" s="294"/>
      <c r="C464" s="295"/>
      <c r="D464" s="92"/>
      <c r="E464" s="92"/>
      <c r="F464" s="92"/>
      <c r="G464" s="92"/>
      <c r="H464" s="92"/>
      <c r="I464" s="82"/>
      <c r="J464" s="82"/>
      <c r="K464" s="90"/>
      <c r="L464" s="90"/>
    </row>
    <row r="465" spans="1:12" s="133" customFormat="1" ht="12.75">
      <c r="A465" s="78">
        <v>436</v>
      </c>
      <c r="B465" s="294"/>
      <c r="C465" s="295"/>
      <c r="D465" s="92"/>
      <c r="E465" s="92"/>
      <c r="F465" s="92"/>
      <c r="G465" s="92"/>
      <c r="H465" s="92"/>
      <c r="I465" s="82"/>
      <c r="J465" s="82"/>
      <c r="K465" s="90"/>
      <c r="L465" s="90"/>
    </row>
    <row r="466" spans="1:12" s="133" customFormat="1" ht="12.75">
      <c r="A466" s="78">
        <v>437</v>
      </c>
      <c r="B466" s="294"/>
      <c r="C466" s="295"/>
      <c r="D466" s="92"/>
      <c r="E466" s="92"/>
      <c r="F466" s="92"/>
      <c r="G466" s="92"/>
      <c r="H466" s="92"/>
      <c r="I466" s="82"/>
      <c r="J466" s="82"/>
      <c r="K466" s="90"/>
      <c r="L466" s="90"/>
    </row>
    <row r="467" spans="1:12" s="133" customFormat="1" ht="12.75">
      <c r="A467" s="78">
        <v>438</v>
      </c>
      <c r="B467" s="294"/>
      <c r="C467" s="295"/>
      <c r="D467" s="92"/>
      <c r="E467" s="92"/>
      <c r="F467" s="92"/>
      <c r="G467" s="92"/>
      <c r="H467" s="92"/>
      <c r="I467" s="82"/>
      <c r="J467" s="82"/>
      <c r="K467" s="90"/>
      <c r="L467" s="90"/>
    </row>
    <row r="468" spans="1:12" s="133" customFormat="1" ht="12.75">
      <c r="A468" s="78">
        <v>439</v>
      </c>
      <c r="B468" s="294"/>
      <c r="C468" s="295"/>
      <c r="D468" s="92"/>
      <c r="E468" s="92"/>
      <c r="F468" s="92"/>
      <c r="G468" s="92"/>
      <c r="H468" s="92"/>
      <c r="I468" s="82"/>
      <c r="J468" s="82"/>
      <c r="K468" s="90"/>
      <c r="L468" s="90"/>
    </row>
    <row r="469" spans="1:12" s="133" customFormat="1" ht="12.75">
      <c r="A469" s="78">
        <v>440</v>
      </c>
      <c r="B469" s="294"/>
      <c r="C469" s="295"/>
      <c r="D469" s="92"/>
      <c r="E469" s="92"/>
      <c r="F469" s="92"/>
      <c r="G469" s="92"/>
      <c r="H469" s="92"/>
      <c r="I469" s="82"/>
      <c r="J469" s="82"/>
      <c r="K469" s="90"/>
      <c r="L469" s="90"/>
    </row>
    <row r="470" spans="1:12" s="133" customFormat="1" ht="12.75">
      <c r="A470" s="78">
        <v>441</v>
      </c>
      <c r="B470" s="294"/>
      <c r="C470" s="295"/>
      <c r="D470" s="92"/>
      <c r="E470" s="92"/>
      <c r="F470" s="92"/>
      <c r="G470" s="92"/>
      <c r="H470" s="92"/>
      <c r="I470" s="82"/>
      <c r="J470" s="82"/>
      <c r="K470" s="90"/>
      <c r="L470" s="90"/>
    </row>
    <row r="471" spans="1:12" s="133" customFormat="1" ht="12.75">
      <c r="A471" s="78">
        <v>442</v>
      </c>
      <c r="B471" s="294"/>
      <c r="C471" s="295"/>
      <c r="D471" s="92"/>
      <c r="E471" s="92"/>
      <c r="F471" s="92"/>
      <c r="G471" s="92"/>
      <c r="H471" s="92"/>
      <c r="I471" s="82"/>
      <c r="J471" s="82"/>
      <c r="K471" s="90"/>
      <c r="L471" s="90"/>
    </row>
    <row r="472" spans="1:12" s="133" customFormat="1" ht="12.75">
      <c r="A472" s="78">
        <v>443</v>
      </c>
      <c r="B472" s="294"/>
      <c r="C472" s="295"/>
      <c r="D472" s="92"/>
      <c r="E472" s="92"/>
      <c r="F472" s="92"/>
      <c r="G472" s="92"/>
      <c r="H472" s="92"/>
      <c r="I472" s="82"/>
      <c r="J472" s="82"/>
      <c r="K472" s="90"/>
      <c r="L472" s="90"/>
    </row>
    <row r="473" spans="1:12" s="133" customFormat="1" ht="12.75">
      <c r="A473" s="78">
        <v>444</v>
      </c>
      <c r="B473" s="294"/>
      <c r="C473" s="295"/>
      <c r="D473" s="92"/>
      <c r="E473" s="92"/>
      <c r="F473" s="92"/>
      <c r="G473" s="92"/>
      <c r="H473" s="92"/>
      <c r="I473" s="82"/>
      <c r="J473" s="82"/>
      <c r="K473" s="90"/>
      <c r="L473" s="90"/>
    </row>
    <row r="474" spans="1:12" s="133" customFormat="1" ht="12.75">
      <c r="A474" s="78">
        <v>445</v>
      </c>
      <c r="B474" s="294"/>
      <c r="C474" s="295"/>
      <c r="D474" s="92"/>
      <c r="E474" s="92"/>
      <c r="F474" s="92"/>
      <c r="G474" s="92"/>
      <c r="H474" s="92"/>
      <c r="I474" s="82"/>
      <c r="J474" s="82"/>
      <c r="K474" s="90"/>
      <c r="L474" s="90"/>
    </row>
    <row r="475" spans="1:12" s="133" customFormat="1" ht="12.75">
      <c r="A475" s="78">
        <v>446</v>
      </c>
      <c r="B475" s="294"/>
      <c r="C475" s="295"/>
      <c r="D475" s="92"/>
      <c r="E475" s="92"/>
      <c r="F475" s="92"/>
      <c r="G475" s="92"/>
      <c r="H475" s="92"/>
      <c r="I475" s="82"/>
      <c r="J475" s="82"/>
      <c r="K475" s="90"/>
      <c r="L475" s="90"/>
    </row>
    <row r="476" spans="1:12" s="133" customFormat="1" ht="12.75">
      <c r="A476" s="78">
        <v>447</v>
      </c>
      <c r="B476" s="294"/>
      <c r="C476" s="295"/>
      <c r="D476" s="92"/>
      <c r="E476" s="92"/>
      <c r="F476" s="92"/>
      <c r="G476" s="92"/>
      <c r="H476" s="92"/>
      <c r="I476" s="82"/>
      <c r="J476" s="82"/>
      <c r="K476" s="90"/>
      <c r="L476" s="90"/>
    </row>
    <row r="477" spans="1:12" s="133" customFormat="1" ht="12.75">
      <c r="A477" s="78">
        <v>448</v>
      </c>
      <c r="B477" s="294"/>
      <c r="C477" s="295"/>
      <c r="D477" s="92"/>
      <c r="E477" s="92"/>
      <c r="F477" s="92"/>
      <c r="G477" s="92"/>
      <c r="H477" s="92"/>
      <c r="I477" s="82"/>
      <c r="J477" s="82"/>
      <c r="K477" s="90"/>
      <c r="L477" s="90"/>
    </row>
    <row r="478" spans="1:12" s="133" customFormat="1" ht="12.75">
      <c r="A478" s="78">
        <v>449</v>
      </c>
      <c r="B478" s="294"/>
      <c r="C478" s="295"/>
      <c r="D478" s="92"/>
      <c r="E478" s="92"/>
      <c r="F478" s="92"/>
      <c r="G478" s="92"/>
      <c r="H478" s="92"/>
      <c r="I478" s="82"/>
      <c r="J478" s="82"/>
      <c r="K478" s="90"/>
      <c r="L478" s="90"/>
    </row>
    <row r="479" spans="1:12" s="133" customFormat="1" ht="12.75">
      <c r="A479" s="78">
        <v>450</v>
      </c>
      <c r="B479" s="294"/>
      <c r="C479" s="295"/>
      <c r="D479" s="92"/>
      <c r="E479" s="92"/>
      <c r="F479" s="92"/>
      <c r="G479" s="92"/>
      <c r="H479" s="92"/>
      <c r="I479" s="82"/>
      <c r="J479" s="82"/>
      <c r="K479" s="90"/>
      <c r="L479" s="90"/>
    </row>
    <row r="480" spans="1:12" s="133" customFormat="1" ht="12.75">
      <c r="A480" s="78">
        <v>451</v>
      </c>
      <c r="B480" s="294"/>
      <c r="C480" s="295"/>
      <c r="D480" s="92"/>
      <c r="E480" s="92"/>
      <c r="F480" s="92"/>
      <c r="G480" s="92"/>
      <c r="H480" s="92"/>
      <c r="I480" s="82"/>
      <c r="J480" s="82"/>
      <c r="K480" s="90"/>
      <c r="L480" s="90"/>
    </row>
    <row r="481" spans="1:12" s="133" customFormat="1" ht="12.75">
      <c r="A481" s="78">
        <v>452</v>
      </c>
      <c r="B481" s="294"/>
      <c r="C481" s="295"/>
      <c r="D481" s="92"/>
      <c r="E481" s="92"/>
      <c r="F481" s="92"/>
      <c r="G481" s="92"/>
      <c r="H481" s="92"/>
      <c r="I481" s="82"/>
      <c r="J481" s="82"/>
      <c r="K481" s="90"/>
      <c r="L481" s="90"/>
    </row>
    <row r="482" spans="1:12" s="133" customFormat="1" ht="12.75">
      <c r="A482" s="78">
        <v>453</v>
      </c>
      <c r="B482" s="294"/>
      <c r="C482" s="295"/>
      <c r="D482" s="92"/>
      <c r="E482" s="92"/>
      <c r="F482" s="92"/>
      <c r="G482" s="92"/>
      <c r="H482" s="92"/>
      <c r="I482" s="82"/>
      <c r="J482" s="82"/>
      <c r="K482" s="90"/>
      <c r="L482" s="90"/>
    </row>
    <row r="483" spans="1:12" s="133" customFormat="1" ht="12.75">
      <c r="A483" s="78">
        <v>454</v>
      </c>
      <c r="B483" s="294"/>
      <c r="C483" s="295"/>
      <c r="D483" s="92"/>
      <c r="E483" s="92"/>
      <c r="F483" s="92"/>
      <c r="G483" s="92"/>
      <c r="H483" s="92"/>
      <c r="I483" s="82"/>
      <c r="J483" s="82"/>
      <c r="K483" s="90"/>
      <c r="L483" s="90"/>
    </row>
    <row r="484" spans="1:12" s="133" customFormat="1" ht="12.75">
      <c r="A484" s="78">
        <v>455</v>
      </c>
      <c r="B484" s="294"/>
      <c r="C484" s="295"/>
      <c r="D484" s="92"/>
      <c r="E484" s="92"/>
      <c r="F484" s="92"/>
      <c r="G484" s="92"/>
      <c r="H484" s="92"/>
      <c r="I484" s="82"/>
      <c r="J484" s="82"/>
      <c r="K484" s="90"/>
      <c r="L484" s="90"/>
    </row>
    <row r="485" spans="1:12" s="133" customFormat="1" ht="12.75">
      <c r="A485" s="78">
        <v>456</v>
      </c>
      <c r="B485" s="294"/>
      <c r="C485" s="295"/>
      <c r="D485" s="92"/>
      <c r="E485" s="92"/>
      <c r="F485" s="92"/>
      <c r="G485" s="92"/>
      <c r="H485" s="92"/>
      <c r="I485" s="82"/>
      <c r="J485" s="82"/>
      <c r="K485" s="90"/>
      <c r="L485" s="90"/>
    </row>
    <row r="486" spans="1:12" s="133" customFormat="1" ht="12.75">
      <c r="A486" s="78">
        <v>457</v>
      </c>
      <c r="B486" s="294"/>
      <c r="C486" s="295"/>
      <c r="D486" s="92"/>
      <c r="E486" s="92"/>
      <c r="F486" s="92"/>
      <c r="G486" s="92"/>
      <c r="H486" s="92"/>
      <c r="I486" s="82"/>
      <c r="J486" s="82"/>
      <c r="K486" s="90"/>
      <c r="L486" s="90"/>
    </row>
    <row r="487" spans="1:12" s="133" customFormat="1" ht="12.75">
      <c r="A487" s="78">
        <v>458</v>
      </c>
      <c r="B487" s="294"/>
      <c r="C487" s="295"/>
      <c r="D487" s="92"/>
      <c r="E487" s="92"/>
      <c r="F487" s="92"/>
      <c r="G487" s="92"/>
      <c r="H487" s="92"/>
      <c r="I487" s="82"/>
      <c r="J487" s="82"/>
      <c r="K487" s="90"/>
      <c r="L487" s="90"/>
    </row>
    <row r="488" spans="1:12" s="133" customFormat="1" ht="12.75">
      <c r="A488" s="78">
        <v>459</v>
      </c>
      <c r="B488" s="294"/>
      <c r="C488" s="295"/>
      <c r="D488" s="92"/>
      <c r="E488" s="92"/>
      <c r="F488" s="92"/>
      <c r="G488" s="92"/>
      <c r="H488" s="92"/>
      <c r="I488" s="82"/>
      <c r="J488" s="82"/>
      <c r="K488" s="90"/>
      <c r="L488" s="90"/>
    </row>
    <row r="489" spans="1:12" s="133" customFormat="1" ht="12.75">
      <c r="A489" s="78">
        <v>460</v>
      </c>
      <c r="B489" s="294"/>
      <c r="C489" s="295"/>
      <c r="D489" s="92"/>
      <c r="E489" s="92"/>
      <c r="F489" s="92"/>
      <c r="G489" s="92"/>
      <c r="H489" s="92"/>
      <c r="I489" s="82"/>
      <c r="J489" s="82"/>
      <c r="K489" s="90"/>
      <c r="L489" s="90"/>
    </row>
    <row r="490" spans="1:12" s="133" customFormat="1" ht="12.75">
      <c r="A490" s="78">
        <v>461</v>
      </c>
      <c r="B490" s="294"/>
      <c r="C490" s="295"/>
      <c r="D490" s="92"/>
      <c r="E490" s="92"/>
      <c r="F490" s="92"/>
      <c r="G490" s="92"/>
      <c r="H490" s="92"/>
      <c r="I490" s="82"/>
      <c r="J490" s="82"/>
      <c r="K490" s="90"/>
      <c r="L490" s="90"/>
    </row>
    <row r="491" spans="1:12" s="133" customFormat="1" ht="12.75">
      <c r="A491" s="78">
        <v>462</v>
      </c>
      <c r="B491" s="294"/>
      <c r="C491" s="295"/>
      <c r="D491" s="92"/>
      <c r="E491" s="92"/>
      <c r="F491" s="92"/>
      <c r="G491" s="92"/>
      <c r="H491" s="92"/>
      <c r="I491" s="82"/>
      <c r="J491" s="82"/>
      <c r="K491" s="90"/>
      <c r="L491" s="90"/>
    </row>
    <row r="492" spans="1:12" s="133" customFormat="1" ht="12.75">
      <c r="A492" s="78">
        <v>463</v>
      </c>
      <c r="B492" s="294"/>
      <c r="C492" s="295"/>
      <c r="D492" s="92"/>
      <c r="E492" s="92"/>
      <c r="F492" s="92"/>
      <c r="G492" s="92"/>
      <c r="H492" s="92"/>
      <c r="I492" s="82"/>
      <c r="J492" s="82"/>
      <c r="K492" s="90"/>
      <c r="L492" s="90"/>
    </row>
    <row r="493" spans="1:12" s="133" customFormat="1" ht="12.75">
      <c r="A493" s="78">
        <v>464</v>
      </c>
      <c r="B493" s="294"/>
      <c r="C493" s="295"/>
      <c r="D493" s="92"/>
      <c r="E493" s="92"/>
      <c r="F493" s="92"/>
      <c r="G493" s="92"/>
      <c r="H493" s="92"/>
      <c r="I493" s="82"/>
      <c r="J493" s="82"/>
      <c r="K493" s="90"/>
      <c r="L493" s="90"/>
    </row>
    <row r="494" spans="1:12" s="133" customFormat="1" ht="12.75">
      <c r="A494" s="78">
        <v>465</v>
      </c>
      <c r="B494" s="294"/>
      <c r="C494" s="295"/>
      <c r="D494" s="92"/>
      <c r="E494" s="92"/>
      <c r="F494" s="92"/>
      <c r="G494" s="92"/>
      <c r="H494" s="92"/>
      <c r="I494" s="82"/>
      <c r="J494" s="82"/>
      <c r="K494" s="90"/>
      <c r="L494" s="90"/>
    </row>
    <row r="495" spans="1:12" s="133" customFormat="1" ht="12.75">
      <c r="A495" s="78">
        <v>466</v>
      </c>
      <c r="B495" s="294"/>
      <c r="C495" s="295"/>
      <c r="D495" s="92"/>
      <c r="E495" s="92"/>
      <c r="F495" s="92"/>
      <c r="G495" s="92"/>
      <c r="H495" s="92"/>
      <c r="I495" s="82"/>
      <c r="J495" s="82"/>
      <c r="K495" s="90"/>
      <c r="L495" s="90"/>
    </row>
    <row r="496" spans="1:12" s="133" customFormat="1" ht="12.75">
      <c r="A496" s="78">
        <v>467</v>
      </c>
      <c r="B496" s="294"/>
      <c r="C496" s="295"/>
      <c r="D496" s="92"/>
      <c r="E496" s="92"/>
      <c r="F496" s="92"/>
      <c r="G496" s="92"/>
      <c r="H496" s="92"/>
      <c r="I496" s="82"/>
      <c r="J496" s="82"/>
      <c r="K496" s="90"/>
      <c r="L496" s="90"/>
    </row>
    <row r="497" spans="1:12" s="133" customFormat="1" ht="12.75">
      <c r="A497" s="78">
        <v>468</v>
      </c>
      <c r="B497" s="294"/>
      <c r="C497" s="295"/>
      <c r="D497" s="92"/>
      <c r="E497" s="92"/>
      <c r="F497" s="92"/>
      <c r="G497" s="92"/>
      <c r="H497" s="92"/>
      <c r="I497" s="82"/>
      <c r="J497" s="82"/>
      <c r="K497" s="90"/>
      <c r="L497" s="90"/>
    </row>
    <row r="498" spans="1:12" s="133" customFormat="1" ht="12.75">
      <c r="A498" s="78">
        <v>469</v>
      </c>
      <c r="B498" s="294"/>
      <c r="C498" s="295"/>
      <c r="D498" s="92"/>
      <c r="E498" s="92"/>
      <c r="F498" s="92"/>
      <c r="G498" s="92"/>
      <c r="H498" s="92"/>
      <c r="I498" s="82"/>
      <c r="J498" s="82"/>
      <c r="K498" s="90"/>
      <c r="L498" s="90"/>
    </row>
    <row r="499" spans="1:12" s="133" customFormat="1" ht="12.75">
      <c r="A499" s="78">
        <v>470</v>
      </c>
      <c r="B499" s="294"/>
      <c r="C499" s="295"/>
      <c r="D499" s="92"/>
      <c r="E499" s="92"/>
      <c r="F499" s="92"/>
      <c r="G499" s="92"/>
      <c r="H499" s="92"/>
      <c r="I499" s="82"/>
      <c r="J499" s="82"/>
      <c r="K499" s="90"/>
      <c r="L499" s="90"/>
    </row>
    <row r="500" spans="1:12" s="133" customFormat="1" ht="12.75">
      <c r="A500" s="78">
        <v>471</v>
      </c>
      <c r="B500" s="294"/>
      <c r="C500" s="295"/>
      <c r="D500" s="92"/>
      <c r="E500" s="92"/>
      <c r="F500" s="92"/>
      <c r="G500" s="92"/>
      <c r="H500" s="92"/>
      <c r="I500" s="82"/>
      <c r="J500" s="82"/>
      <c r="K500" s="90"/>
      <c r="L500" s="90"/>
    </row>
    <row r="501" spans="1:12" s="133" customFormat="1" ht="12.75">
      <c r="A501" s="78">
        <v>472</v>
      </c>
      <c r="B501" s="294"/>
      <c r="C501" s="295"/>
      <c r="D501" s="92"/>
      <c r="E501" s="92"/>
      <c r="F501" s="92"/>
      <c r="G501" s="92"/>
      <c r="H501" s="92"/>
      <c r="I501" s="82"/>
      <c r="J501" s="82"/>
      <c r="K501" s="90"/>
      <c r="L501" s="90"/>
    </row>
    <row r="502" spans="1:12" s="133" customFormat="1" ht="12.75">
      <c r="A502" s="78">
        <v>473</v>
      </c>
      <c r="B502" s="294"/>
      <c r="C502" s="295"/>
      <c r="D502" s="92"/>
      <c r="E502" s="92"/>
      <c r="F502" s="92"/>
      <c r="G502" s="92"/>
      <c r="H502" s="92"/>
      <c r="I502" s="82"/>
      <c r="J502" s="82"/>
      <c r="K502" s="90"/>
      <c r="L502" s="90"/>
    </row>
    <row r="503" spans="1:12" s="133" customFormat="1" ht="12.75">
      <c r="A503" s="78">
        <v>474</v>
      </c>
      <c r="B503" s="294"/>
      <c r="C503" s="295"/>
      <c r="D503" s="92"/>
      <c r="E503" s="92"/>
      <c r="F503" s="92"/>
      <c r="G503" s="92"/>
      <c r="H503" s="92"/>
      <c r="I503" s="82"/>
      <c r="J503" s="82"/>
      <c r="K503" s="90"/>
      <c r="L503" s="90"/>
    </row>
    <row r="504" spans="1:12" s="133" customFormat="1" ht="12.75">
      <c r="A504" s="78">
        <v>475</v>
      </c>
      <c r="B504" s="294"/>
      <c r="C504" s="295"/>
      <c r="D504" s="92"/>
      <c r="E504" s="92"/>
      <c r="F504" s="92"/>
      <c r="G504" s="92"/>
      <c r="H504" s="92"/>
      <c r="I504" s="82"/>
      <c r="J504" s="82"/>
      <c r="K504" s="90"/>
      <c r="L504" s="90"/>
    </row>
    <row r="505" spans="1:12" s="133" customFormat="1" ht="12.75">
      <c r="A505" s="78">
        <v>476</v>
      </c>
      <c r="B505" s="294"/>
      <c r="C505" s="295"/>
      <c r="D505" s="92"/>
      <c r="E505" s="92"/>
      <c r="F505" s="92"/>
      <c r="G505" s="92"/>
      <c r="H505" s="92"/>
      <c r="I505" s="82"/>
      <c r="J505" s="82"/>
      <c r="K505" s="90"/>
      <c r="L505" s="90"/>
    </row>
    <row r="506" spans="1:12" s="133" customFormat="1" ht="12.75">
      <c r="A506" s="78">
        <v>477</v>
      </c>
      <c r="B506" s="294"/>
      <c r="C506" s="295"/>
      <c r="D506" s="92"/>
      <c r="E506" s="92"/>
      <c r="F506" s="92"/>
      <c r="G506" s="92"/>
      <c r="H506" s="92"/>
      <c r="I506" s="82"/>
      <c r="J506" s="82"/>
      <c r="K506" s="90"/>
      <c r="L506" s="90"/>
    </row>
    <row r="507" spans="1:12" s="133" customFormat="1" ht="12.75">
      <c r="A507" s="78">
        <v>478</v>
      </c>
      <c r="B507" s="294"/>
      <c r="C507" s="295"/>
      <c r="D507" s="92"/>
      <c r="E507" s="92"/>
      <c r="F507" s="92"/>
      <c r="G507" s="92"/>
      <c r="H507" s="92"/>
      <c r="I507" s="82"/>
      <c r="J507" s="82"/>
      <c r="K507" s="90"/>
      <c r="L507" s="90"/>
    </row>
    <row r="508" spans="1:12" s="133" customFormat="1" ht="12.75">
      <c r="A508" s="78">
        <v>479</v>
      </c>
      <c r="B508" s="294"/>
      <c r="C508" s="295"/>
      <c r="D508" s="92"/>
      <c r="E508" s="92"/>
      <c r="F508" s="92"/>
      <c r="G508" s="92"/>
      <c r="H508" s="92"/>
      <c r="I508" s="82"/>
      <c r="J508" s="82"/>
      <c r="K508" s="90"/>
      <c r="L508" s="90"/>
    </row>
    <row r="509" spans="1:12" s="133" customFormat="1" ht="12.75">
      <c r="A509" s="78">
        <v>480</v>
      </c>
      <c r="B509" s="294"/>
      <c r="C509" s="295"/>
      <c r="D509" s="92"/>
      <c r="E509" s="92"/>
      <c r="F509" s="92"/>
      <c r="G509" s="92"/>
      <c r="H509" s="92"/>
      <c r="I509" s="82"/>
      <c r="J509" s="82"/>
      <c r="K509" s="90"/>
      <c r="L509" s="90"/>
    </row>
    <row r="510" spans="1:12" s="133" customFormat="1" ht="12.75">
      <c r="A510" s="78">
        <v>481</v>
      </c>
      <c r="B510" s="294"/>
      <c r="C510" s="295"/>
      <c r="D510" s="92"/>
      <c r="E510" s="92"/>
      <c r="F510" s="92"/>
      <c r="G510" s="92"/>
      <c r="H510" s="92"/>
      <c r="I510" s="82"/>
      <c r="J510" s="82"/>
      <c r="K510" s="90"/>
      <c r="L510" s="90"/>
    </row>
    <row r="511" spans="1:12" s="133" customFormat="1" ht="12.75">
      <c r="A511" s="78">
        <v>482</v>
      </c>
      <c r="B511" s="294"/>
      <c r="C511" s="295"/>
      <c r="D511" s="92"/>
      <c r="E511" s="92"/>
      <c r="F511" s="92"/>
      <c r="G511" s="92"/>
      <c r="H511" s="92"/>
      <c r="I511" s="82"/>
      <c r="J511" s="82"/>
      <c r="K511" s="90"/>
      <c r="L511" s="90"/>
    </row>
    <row r="512" spans="1:12" s="133" customFormat="1" ht="12.75">
      <c r="A512" s="78">
        <v>483</v>
      </c>
      <c r="B512" s="294"/>
      <c r="C512" s="295"/>
      <c r="D512" s="92"/>
      <c r="E512" s="92"/>
      <c r="F512" s="92"/>
      <c r="G512" s="92"/>
      <c r="H512" s="92"/>
      <c r="I512" s="82"/>
      <c r="J512" s="82"/>
      <c r="K512" s="90"/>
      <c r="L512" s="90"/>
    </row>
    <row r="513" spans="1:12" s="133" customFormat="1" ht="12.75">
      <c r="A513" s="78">
        <v>484</v>
      </c>
      <c r="B513" s="294"/>
      <c r="C513" s="295"/>
      <c r="D513" s="92"/>
      <c r="E513" s="92"/>
      <c r="F513" s="92"/>
      <c r="G513" s="92"/>
      <c r="H513" s="92"/>
      <c r="I513" s="82"/>
      <c r="J513" s="82"/>
      <c r="K513" s="90"/>
      <c r="L513" s="90"/>
    </row>
    <row r="514" spans="1:12" s="133" customFormat="1" ht="12.75">
      <c r="A514" s="78">
        <v>485</v>
      </c>
      <c r="B514" s="294"/>
      <c r="C514" s="295"/>
      <c r="D514" s="92"/>
      <c r="E514" s="92"/>
      <c r="F514" s="92"/>
      <c r="G514" s="92"/>
      <c r="H514" s="92"/>
      <c r="I514" s="82"/>
      <c r="J514" s="82"/>
      <c r="K514" s="90"/>
      <c r="L514" s="90"/>
    </row>
    <row r="515" spans="1:12" s="133" customFormat="1" ht="12.75">
      <c r="A515" s="78">
        <v>486</v>
      </c>
      <c r="B515" s="294"/>
      <c r="C515" s="295"/>
      <c r="D515" s="92"/>
      <c r="E515" s="92"/>
      <c r="F515" s="92"/>
      <c r="G515" s="92"/>
      <c r="H515" s="92"/>
      <c r="I515" s="82"/>
      <c r="J515" s="82"/>
      <c r="K515" s="90"/>
      <c r="L515" s="90"/>
    </row>
    <row r="516" spans="1:12" s="133" customFormat="1" ht="12.75">
      <c r="A516" s="78">
        <v>487</v>
      </c>
      <c r="B516" s="294"/>
      <c r="C516" s="295"/>
      <c r="D516" s="92"/>
      <c r="E516" s="92"/>
      <c r="F516" s="92"/>
      <c r="G516" s="92"/>
      <c r="H516" s="92"/>
      <c r="I516" s="82"/>
      <c r="J516" s="82"/>
      <c r="K516" s="90"/>
      <c r="L516" s="90"/>
    </row>
    <row r="517" spans="1:12" s="133" customFormat="1" ht="12.75">
      <c r="A517" s="78">
        <v>488</v>
      </c>
      <c r="B517" s="294"/>
      <c r="C517" s="295"/>
      <c r="D517" s="92"/>
      <c r="E517" s="92"/>
      <c r="F517" s="92"/>
      <c r="G517" s="92"/>
      <c r="H517" s="92"/>
      <c r="I517" s="82"/>
      <c r="J517" s="82"/>
      <c r="K517" s="90"/>
      <c r="L517" s="90"/>
    </row>
    <row r="518" spans="1:12" s="133" customFormat="1" ht="12.75">
      <c r="A518" s="78">
        <v>489</v>
      </c>
      <c r="B518" s="294"/>
      <c r="C518" s="295"/>
      <c r="D518" s="92"/>
      <c r="E518" s="92"/>
      <c r="F518" s="92"/>
      <c r="G518" s="92"/>
      <c r="H518" s="92"/>
      <c r="I518" s="82"/>
      <c r="J518" s="82"/>
      <c r="K518" s="90"/>
      <c r="L518" s="90"/>
    </row>
    <row r="519" spans="1:12" s="133" customFormat="1" ht="12.75">
      <c r="A519" s="78">
        <v>490</v>
      </c>
      <c r="B519" s="294"/>
      <c r="C519" s="295"/>
      <c r="D519" s="92"/>
      <c r="E519" s="92"/>
      <c r="F519" s="92"/>
      <c r="G519" s="92"/>
      <c r="H519" s="92"/>
      <c r="I519" s="82"/>
      <c r="J519" s="82"/>
      <c r="K519" s="90"/>
      <c r="L519" s="90"/>
    </row>
    <row r="520" spans="1:12" s="133" customFormat="1" ht="12.75">
      <c r="A520" s="78">
        <v>491</v>
      </c>
      <c r="B520" s="294"/>
      <c r="C520" s="295"/>
      <c r="D520" s="92"/>
      <c r="E520" s="92"/>
      <c r="F520" s="92"/>
      <c r="G520" s="92"/>
      <c r="H520" s="92"/>
      <c r="I520" s="82"/>
      <c r="J520" s="82"/>
      <c r="K520" s="90"/>
      <c r="L520" s="90"/>
    </row>
    <row r="521" spans="1:12" s="133" customFormat="1" ht="12.75">
      <c r="A521" s="78">
        <v>492</v>
      </c>
      <c r="B521" s="294"/>
      <c r="C521" s="295"/>
      <c r="D521" s="92"/>
      <c r="E521" s="92"/>
      <c r="F521" s="92"/>
      <c r="G521" s="92"/>
      <c r="H521" s="92"/>
      <c r="I521" s="82"/>
      <c r="J521" s="82"/>
      <c r="K521" s="90"/>
      <c r="L521" s="90"/>
    </row>
    <row r="522" spans="1:12" s="133" customFormat="1" ht="12.75">
      <c r="A522" s="78">
        <v>493</v>
      </c>
      <c r="B522" s="294"/>
      <c r="C522" s="295"/>
      <c r="D522" s="92"/>
      <c r="E522" s="92"/>
      <c r="F522" s="92"/>
      <c r="G522" s="92"/>
      <c r="H522" s="92"/>
      <c r="I522" s="82"/>
      <c r="J522" s="82"/>
      <c r="K522" s="90"/>
      <c r="L522" s="90"/>
    </row>
    <row r="523" spans="1:12" s="133" customFormat="1" ht="12.75">
      <c r="A523" s="78">
        <v>494</v>
      </c>
      <c r="B523" s="294"/>
      <c r="C523" s="295"/>
      <c r="D523" s="92"/>
      <c r="E523" s="92"/>
      <c r="F523" s="92"/>
      <c r="G523" s="92"/>
      <c r="H523" s="92"/>
      <c r="I523" s="82"/>
      <c r="J523" s="82"/>
      <c r="K523" s="90"/>
      <c r="L523" s="90"/>
    </row>
    <row r="524" spans="1:12" s="133" customFormat="1" ht="12.75">
      <c r="A524" s="78">
        <v>495</v>
      </c>
      <c r="B524" s="294"/>
      <c r="C524" s="295"/>
      <c r="D524" s="92"/>
      <c r="E524" s="92"/>
      <c r="F524" s="92"/>
      <c r="G524" s="92"/>
      <c r="H524" s="92"/>
      <c r="I524" s="82"/>
      <c r="J524" s="82"/>
      <c r="K524" s="90"/>
      <c r="L524" s="90"/>
    </row>
    <row r="525" spans="1:12" s="133" customFormat="1" ht="12.75">
      <c r="A525" s="78">
        <v>496</v>
      </c>
      <c r="B525" s="294"/>
      <c r="C525" s="295"/>
      <c r="D525" s="92"/>
      <c r="E525" s="92"/>
      <c r="F525" s="92"/>
      <c r="G525" s="92"/>
      <c r="H525" s="92"/>
      <c r="I525" s="82"/>
      <c r="J525" s="82"/>
      <c r="K525" s="90"/>
      <c r="L525" s="90"/>
    </row>
    <row r="526" spans="1:12" s="133" customFormat="1" ht="12.75">
      <c r="A526" s="78">
        <v>497</v>
      </c>
      <c r="B526" s="294"/>
      <c r="C526" s="295"/>
      <c r="D526" s="92"/>
      <c r="E526" s="92"/>
      <c r="F526" s="92"/>
      <c r="G526" s="92"/>
      <c r="H526" s="92"/>
      <c r="I526" s="82"/>
      <c r="J526" s="82"/>
      <c r="K526" s="90"/>
      <c r="L526" s="90"/>
    </row>
    <row r="527" spans="1:12" s="133" customFormat="1" ht="12.75">
      <c r="A527" s="78">
        <v>498</v>
      </c>
      <c r="B527" s="294"/>
      <c r="C527" s="295"/>
      <c r="D527" s="92"/>
      <c r="E527" s="92"/>
      <c r="F527" s="92"/>
      <c r="G527" s="92"/>
      <c r="H527" s="92"/>
      <c r="I527" s="82"/>
      <c r="J527" s="82"/>
      <c r="K527" s="90"/>
      <c r="L527" s="90"/>
    </row>
    <row r="528" spans="1:12" s="133" customFormat="1" ht="12.75">
      <c r="A528" s="78">
        <v>499</v>
      </c>
      <c r="B528" s="294"/>
      <c r="C528" s="295"/>
      <c r="D528" s="92"/>
      <c r="E528" s="92"/>
      <c r="F528" s="92"/>
      <c r="G528" s="92"/>
      <c r="H528" s="92"/>
      <c r="I528" s="82"/>
      <c r="J528" s="82"/>
      <c r="K528" s="90"/>
      <c r="L528" s="90"/>
    </row>
    <row r="529" spans="1:12" s="133" customFormat="1" ht="12.75">
      <c r="A529" s="78">
        <v>500</v>
      </c>
      <c r="B529" s="294"/>
      <c r="C529" s="295"/>
      <c r="D529" s="92"/>
      <c r="E529" s="92"/>
      <c r="F529" s="92"/>
      <c r="G529" s="92"/>
      <c r="H529" s="92"/>
      <c r="I529" s="82"/>
      <c r="J529" s="82"/>
      <c r="K529" s="90"/>
      <c r="L529" s="90"/>
    </row>
    <row r="530" spans="1:12" s="133" customFormat="1" ht="12.75">
      <c r="A530" s="78">
        <v>501</v>
      </c>
      <c r="B530" s="294"/>
      <c r="C530" s="295"/>
      <c r="D530" s="92"/>
      <c r="E530" s="92"/>
      <c r="F530" s="92"/>
      <c r="G530" s="92"/>
      <c r="H530" s="92"/>
      <c r="I530" s="82"/>
      <c r="J530" s="82"/>
      <c r="K530" s="90"/>
      <c r="L530" s="90"/>
    </row>
    <row r="531" spans="1:12" s="133" customFormat="1" ht="12.75">
      <c r="A531" s="78">
        <v>502</v>
      </c>
      <c r="B531" s="294"/>
      <c r="C531" s="295"/>
      <c r="D531" s="92"/>
      <c r="E531" s="92"/>
      <c r="F531" s="92"/>
      <c r="G531" s="92"/>
      <c r="H531" s="92"/>
      <c r="I531" s="82"/>
      <c r="J531" s="82"/>
      <c r="K531" s="90"/>
      <c r="L531" s="90"/>
    </row>
    <row r="532" spans="1:12" s="133" customFormat="1" ht="12.75">
      <c r="A532" s="78">
        <v>503</v>
      </c>
      <c r="B532" s="294"/>
      <c r="C532" s="295"/>
      <c r="D532" s="92"/>
      <c r="E532" s="92"/>
      <c r="F532" s="92"/>
      <c r="G532" s="92"/>
      <c r="H532" s="92"/>
      <c r="I532" s="82"/>
      <c r="J532" s="82"/>
      <c r="K532" s="90"/>
      <c r="L532" s="90"/>
    </row>
    <row r="533" spans="1:12" s="133" customFormat="1" ht="12.75">
      <c r="A533" s="78">
        <v>504</v>
      </c>
      <c r="B533" s="294"/>
      <c r="C533" s="295"/>
      <c r="D533" s="92"/>
      <c r="E533" s="92"/>
      <c r="F533" s="92"/>
      <c r="G533" s="92"/>
      <c r="H533" s="92"/>
      <c r="I533" s="82"/>
      <c r="J533" s="82"/>
      <c r="K533" s="90"/>
      <c r="L533" s="90"/>
    </row>
    <row r="534" spans="1:12" s="133" customFormat="1" ht="12.75">
      <c r="A534" s="78">
        <v>505</v>
      </c>
      <c r="B534" s="294"/>
      <c r="C534" s="295"/>
      <c r="D534" s="92"/>
      <c r="E534" s="92"/>
      <c r="F534" s="92"/>
      <c r="G534" s="92"/>
      <c r="H534" s="92"/>
      <c r="I534" s="82"/>
      <c r="J534" s="82"/>
      <c r="K534" s="90"/>
      <c r="L534" s="90"/>
    </row>
    <row r="535" spans="1:12" s="133" customFormat="1" ht="12.75">
      <c r="A535" s="78">
        <v>506</v>
      </c>
      <c r="B535" s="294"/>
      <c r="C535" s="295"/>
      <c r="D535" s="92"/>
      <c r="E535" s="92"/>
      <c r="F535" s="92"/>
      <c r="G535" s="92"/>
      <c r="H535" s="92"/>
      <c r="I535" s="82"/>
      <c r="J535" s="82"/>
      <c r="K535" s="90"/>
      <c r="L535" s="90"/>
    </row>
    <row r="536" spans="1:12" s="133" customFormat="1" ht="12.75">
      <c r="A536" s="78">
        <v>507</v>
      </c>
      <c r="B536" s="294"/>
      <c r="C536" s="295"/>
      <c r="D536" s="92"/>
      <c r="E536" s="92"/>
      <c r="F536" s="92"/>
      <c r="G536" s="92"/>
      <c r="H536" s="92"/>
      <c r="I536" s="82"/>
      <c r="J536" s="82"/>
      <c r="K536" s="90"/>
      <c r="L536" s="90"/>
    </row>
    <row r="537" spans="1:12" s="133" customFormat="1" ht="12.75">
      <c r="A537" s="78">
        <v>508</v>
      </c>
      <c r="B537" s="294"/>
      <c r="C537" s="295"/>
      <c r="D537" s="92"/>
      <c r="E537" s="92"/>
      <c r="F537" s="92"/>
      <c r="G537" s="92"/>
      <c r="H537" s="92"/>
      <c r="I537" s="82"/>
      <c r="J537" s="82"/>
      <c r="K537" s="90"/>
      <c r="L537" s="90"/>
    </row>
    <row r="538" spans="1:12" s="133" customFormat="1" ht="12.75">
      <c r="A538" s="78">
        <v>509</v>
      </c>
      <c r="B538" s="294"/>
      <c r="C538" s="295"/>
      <c r="D538" s="92"/>
      <c r="E538" s="92"/>
      <c r="F538" s="92"/>
      <c r="G538" s="92"/>
      <c r="H538" s="92"/>
      <c r="I538" s="82"/>
      <c r="J538" s="82"/>
      <c r="K538" s="90"/>
      <c r="L538" s="90"/>
    </row>
    <row r="539" spans="1:12" s="133" customFormat="1" ht="12.75">
      <c r="A539" s="78">
        <v>510</v>
      </c>
      <c r="B539" s="294"/>
      <c r="C539" s="295"/>
      <c r="D539" s="92"/>
      <c r="E539" s="92"/>
      <c r="F539" s="92"/>
      <c r="G539" s="92"/>
      <c r="H539" s="92"/>
      <c r="I539" s="82"/>
      <c r="J539" s="82"/>
      <c r="K539" s="90"/>
      <c r="L539" s="90"/>
    </row>
    <row r="540" spans="1:12" s="133" customFormat="1" ht="12.75">
      <c r="A540" s="78">
        <v>511</v>
      </c>
      <c r="B540" s="294"/>
      <c r="C540" s="295"/>
      <c r="D540" s="92"/>
      <c r="E540" s="92"/>
      <c r="F540" s="92"/>
      <c r="G540" s="92"/>
      <c r="H540" s="92"/>
      <c r="I540" s="82"/>
      <c r="J540" s="82"/>
      <c r="K540" s="90"/>
      <c r="L540" s="90"/>
    </row>
    <row r="541" spans="1:12" s="133" customFormat="1" ht="12.75">
      <c r="A541" s="78">
        <v>512</v>
      </c>
      <c r="B541" s="294"/>
      <c r="C541" s="295"/>
      <c r="D541" s="92"/>
      <c r="E541" s="92"/>
      <c r="F541" s="92"/>
      <c r="G541" s="92"/>
      <c r="H541" s="92"/>
      <c r="I541" s="82"/>
      <c r="J541" s="82"/>
      <c r="K541" s="90"/>
      <c r="L541" s="90"/>
    </row>
    <row r="542" spans="1:12" s="133" customFormat="1" ht="12.75">
      <c r="A542" s="78">
        <v>513</v>
      </c>
      <c r="B542" s="294"/>
      <c r="C542" s="295"/>
      <c r="D542" s="92"/>
      <c r="E542" s="92"/>
      <c r="F542" s="92"/>
      <c r="G542" s="92"/>
      <c r="H542" s="92"/>
      <c r="I542" s="82"/>
      <c r="J542" s="82"/>
      <c r="K542" s="90"/>
      <c r="L542" s="90"/>
    </row>
    <row r="543" spans="1:12" s="133" customFormat="1" ht="12.75">
      <c r="A543" s="78">
        <v>514</v>
      </c>
      <c r="B543" s="294"/>
      <c r="C543" s="295"/>
      <c r="D543" s="92"/>
      <c r="E543" s="92"/>
      <c r="F543" s="92"/>
      <c r="G543" s="92"/>
      <c r="H543" s="92"/>
      <c r="I543" s="82"/>
      <c r="J543" s="82"/>
      <c r="K543" s="90"/>
      <c r="L543" s="90"/>
    </row>
    <row r="544" spans="1:12" s="133" customFormat="1" ht="12.75">
      <c r="A544" s="78">
        <v>515</v>
      </c>
      <c r="B544" s="294"/>
      <c r="C544" s="295"/>
      <c r="D544" s="92"/>
      <c r="E544" s="92"/>
      <c r="F544" s="92"/>
      <c r="G544" s="92"/>
      <c r="H544" s="92"/>
      <c r="I544" s="82"/>
      <c r="J544" s="82"/>
      <c r="K544" s="90"/>
      <c r="L544" s="90"/>
    </row>
    <row r="545" spans="1:12" s="133" customFormat="1" ht="12.75">
      <c r="A545" s="78">
        <v>516</v>
      </c>
      <c r="B545" s="294"/>
      <c r="C545" s="295"/>
      <c r="D545" s="92"/>
      <c r="E545" s="92"/>
      <c r="F545" s="92"/>
      <c r="G545" s="92"/>
      <c r="H545" s="92"/>
      <c r="I545" s="82"/>
      <c r="J545" s="82"/>
      <c r="K545" s="90"/>
      <c r="L545" s="90"/>
    </row>
    <row r="546" spans="1:12" s="133" customFormat="1" ht="12.75">
      <c r="A546" s="78">
        <v>517</v>
      </c>
      <c r="B546" s="294"/>
      <c r="C546" s="295"/>
      <c r="D546" s="92"/>
      <c r="E546" s="92"/>
      <c r="F546" s="92"/>
      <c r="G546" s="92"/>
      <c r="H546" s="92"/>
      <c r="I546" s="82"/>
      <c r="J546" s="82"/>
      <c r="K546" s="90"/>
      <c r="L546" s="90"/>
    </row>
    <row r="547" spans="1:12" s="133" customFormat="1" ht="12.75">
      <c r="A547" s="78">
        <v>518</v>
      </c>
      <c r="B547" s="294"/>
      <c r="C547" s="295"/>
      <c r="D547" s="92"/>
      <c r="E547" s="92"/>
      <c r="F547" s="92"/>
      <c r="G547" s="92"/>
      <c r="H547" s="92"/>
      <c r="I547" s="82"/>
      <c r="J547" s="82"/>
      <c r="K547" s="90"/>
      <c r="L547" s="90"/>
    </row>
    <row r="548" spans="1:12" s="133" customFormat="1" ht="12.75">
      <c r="A548" s="78">
        <v>519</v>
      </c>
      <c r="B548" s="294"/>
      <c r="C548" s="295"/>
      <c r="D548" s="92"/>
      <c r="E548" s="92"/>
      <c r="F548" s="92"/>
      <c r="G548" s="92"/>
      <c r="H548" s="92"/>
      <c r="I548" s="82"/>
      <c r="J548" s="82"/>
      <c r="K548" s="90"/>
      <c r="L548" s="90"/>
    </row>
    <row r="549" spans="1:12" s="133" customFormat="1" ht="12.75">
      <c r="A549" s="78">
        <v>520</v>
      </c>
      <c r="B549" s="294"/>
      <c r="C549" s="295"/>
      <c r="D549" s="92"/>
      <c r="E549" s="92"/>
      <c r="F549" s="92"/>
      <c r="G549" s="92"/>
      <c r="H549" s="92"/>
      <c r="I549" s="82"/>
      <c r="J549" s="82"/>
      <c r="K549" s="90"/>
      <c r="L549" s="90"/>
    </row>
    <row r="550" spans="1:12" s="133" customFormat="1" ht="12.75">
      <c r="A550" s="78">
        <v>521</v>
      </c>
      <c r="B550" s="294"/>
      <c r="C550" s="295"/>
      <c r="D550" s="92"/>
      <c r="E550" s="92"/>
      <c r="F550" s="92"/>
      <c r="G550" s="92"/>
      <c r="H550" s="92"/>
      <c r="I550" s="82"/>
      <c r="J550" s="82"/>
      <c r="K550" s="90"/>
      <c r="L550" s="90"/>
    </row>
    <row r="551" spans="1:12" s="133" customFormat="1" ht="12.75">
      <c r="A551" s="78">
        <v>522</v>
      </c>
      <c r="B551" s="294"/>
      <c r="C551" s="295"/>
      <c r="D551" s="92"/>
      <c r="E551" s="92"/>
      <c r="F551" s="92"/>
      <c r="G551" s="92"/>
      <c r="H551" s="92"/>
      <c r="I551" s="82"/>
      <c r="J551" s="82"/>
      <c r="K551" s="90"/>
      <c r="L551" s="90"/>
    </row>
    <row r="552" spans="1:12" s="133" customFormat="1" ht="12.75">
      <c r="A552" s="78">
        <v>523</v>
      </c>
      <c r="B552" s="294"/>
      <c r="C552" s="295"/>
      <c r="D552" s="92"/>
      <c r="E552" s="92"/>
      <c r="F552" s="92"/>
      <c r="G552" s="92"/>
      <c r="H552" s="92"/>
      <c r="I552" s="82"/>
      <c r="J552" s="82"/>
      <c r="K552" s="90"/>
      <c r="L552" s="90"/>
    </row>
    <row r="553" spans="1:12" s="133" customFormat="1" ht="12.75">
      <c r="A553" s="78">
        <v>524</v>
      </c>
      <c r="B553" s="294"/>
      <c r="C553" s="295"/>
      <c r="D553" s="92"/>
      <c r="E553" s="92"/>
      <c r="F553" s="92"/>
      <c r="G553" s="92"/>
      <c r="H553" s="92"/>
      <c r="I553" s="82"/>
      <c r="J553" s="82"/>
      <c r="K553" s="90"/>
      <c r="L553" s="90"/>
    </row>
    <row r="554" spans="1:12" s="133" customFormat="1" ht="12.75">
      <c r="A554" s="78">
        <v>525</v>
      </c>
      <c r="B554" s="294"/>
      <c r="C554" s="295"/>
      <c r="D554" s="92"/>
      <c r="E554" s="92"/>
      <c r="F554" s="92"/>
      <c r="G554" s="92"/>
      <c r="H554" s="92"/>
      <c r="I554" s="82"/>
      <c r="J554" s="82"/>
      <c r="K554" s="90"/>
      <c r="L554" s="90"/>
    </row>
    <row r="555" spans="1:12" s="133" customFormat="1" ht="12.75">
      <c r="A555" s="78">
        <v>526</v>
      </c>
      <c r="B555" s="294"/>
      <c r="C555" s="295"/>
      <c r="D555" s="92"/>
      <c r="E555" s="92"/>
      <c r="F555" s="92"/>
      <c r="G555" s="92"/>
      <c r="H555" s="92"/>
      <c r="I555" s="82"/>
      <c r="J555" s="82"/>
      <c r="K555" s="90"/>
      <c r="L555" s="90"/>
    </row>
    <row r="556" spans="1:12" s="133" customFormat="1" ht="12.75">
      <c r="A556" s="78">
        <v>527</v>
      </c>
      <c r="B556" s="294"/>
      <c r="C556" s="295"/>
      <c r="D556" s="92"/>
      <c r="E556" s="92"/>
      <c r="F556" s="92"/>
      <c r="G556" s="92"/>
      <c r="H556" s="92"/>
      <c r="I556" s="82"/>
      <c r="J556" s="82"/>
      <c r="K556" s="90"/>
      <c r="L556" s="90"/>
    </row>
    <row r="557" spans="1:12" s="133" customFormat="1" ht="12.75">
      <c r="A557" s="78">
        <v>528</v>
      </c>
      <c r="B557" s="294"/>
      <c r="C557" s="295"/>
      <c r="D557" s="92"/>
      <c r="E557" s="92"/>
      <c r="F557" s="92"/>
      <c r="G557" s="92"/>
      <c r="H557" s="92"/>
      <c r="I557" s="82"/>
      <c r="J557" s="82"/>
      <c r="K557" s="90"/>
      <c r="L557" s="90"/>
    </row>
    <row r="558" spans="1:12" s="133" customFormat="1" ht="12.75">
      <c r="A558" s="78">
        <v>529</v>
      </c>
      <c r="B558" s="294"/>
      <c r="C558" s="295"/>
      <c r="D558" s="92"/>
      <c r="E558" s="92"/>
      <c r="F558" s="92"/>
      <c r="G558" s="92"/>
      <c r="H558" s="92"/>
      <c r="I558" s="82"/>
      <c r="J558" s="82"/>
      <c r="K558" s="90"/>
      <c r="L558" s="90"/>
    </row>
    <row r="559" spans="1:12" s="133" customFormat="1" ht="12.75">
      <c r="A559" s="78">
        <v>530</v>
      </c>
      <c r="B559" s="294"/>
      <c r="C559" s="295"/>
      <c r="D559" s="92"/>
      <c r="E559" s="92"/>
      <c r="F559" s="92"/>
      <c r="G559" s="92"/>
      <c r="H559" s="92"/>
      <c r="I559" s="82"/>
      <c r="J559" s="82"/>
      <c r="K559" s="90"/>
      <c r="L559" s="90"/>
    </row>
    <row r="560" spans="1:12" s="133" customFormat="1" ht="12.75">
      <c r="A560" s="78">
        <v>531</v>
      </c>
      <c r="B560" s="294"/>
      <c r="C560" s="295"/>
      <c r="D560" s="92"/>
      <c r="E560" s="92"/>
      <c r="F560" s="92"/>
      <c r="G560" s="92"/>
      <c r="H560" s="92"/>
      <c r="I560" s="82"/>
      <c r="J560" s="82"/>
      <c r="K560" s="90"/>
      <c r="L560" s="90"/>
    </row>
    <row r="561" spans="1:12" s="133" customFormat="1" ht="12.75">
      <c r="A561" s="78">
        <v>532</v>
      </c>
      <c r="B561" s="294"/>
      <c r="C561" s="295"/>
      <c r="D561" s="92"/>
      <c r="E561" s="92"/>
      <c r="F561" s="92"/>
      <c r="G561" s="92"/>
      <c r="H561" s="92"/>
      <c r="I561" s="82"/>
      <c r="J561" s="82"/>
      <c r="K561" s="90"/>
      <c r="L561" s="90"/>
    </row>
    <row r="562" spans="1:12" s="133" customFormat="1" ht="12.75">
      <c r="A562" s="78">
        <v>533</v>
      </c>
      <c r="B562" s="294"/>
      <c r="C562" s="295"/>
      <c r="D562" s="92"/>
      <c r="E562" s="92"/>
      <c r="F562" s="92"/>
      <c r="G562" s="92"/>
      <c r="H562" s="92"/>
      <c r="I562" s="82"/>
      <c r="J562" s="82"/>
      <c r="K562" s="90"/>
      <c r="L562" s="90"/>
    </row>
    <row r="563" spans="1:12" s="133" customFormat="1" ht="12.75">
      <c r="A563" s="78">
        <v>534</v>
      </c>
      <c r="B563" s="294"/>
      <c r="C563" s="295"/>
      <c r="D563" s="92"/>
      <c r="E563" s="92"/>
      <c r="F563" s="92"/>
      <c r="G563" s="92"/>
      <c r="H563" s="92"/>
      <c r="I563" s="82"/>
      <c r="J563" s="82"/>
      <c r="K563" s="90"/>
      <c r="L563" s="90"/>
    </row>
    <row r="564" spans="1:12" s="133" customFormat="1" ht="12.75">
      <c r="A564" s="78">
        <v>535</v>
      </c>
      <c r="B564" s="294"/>
      <c r="C564" s="295"/>
      <c r="D564" s="92"/>
      <c r="E564" s="92"/>
      <c r="F564" s="92"/>
      <c r="G564" s="92"/>
      <c r="H564" s="92"/>
      <c r="I564" s="82"/>
      <c r="J564" s="82"/>
      <c r="K564" s="90"/>
      <c r="L564" s="90"/>
    </row>
    <row r="565" spans="1:12" s="133" customFormat="1" ht="12.75">
      <c r="A565" s="78">
        <v>536</v>
      </c>
      <c r="B565" s="294"/>
      <c r="C565" s="295"/>
      <c r="D565" s="92"/>
      <c r="E565" s="92"/>
      <c r="F565" s="92"/>
      <c r="G565" s="92"/>
      <c r="H565" s="92"/>
      <c r="I565" s="82"/>
      <c r="J565" s="82"/>
      <c r="K565" s="90"/>
      <c r="L565" s="90"/>
    </row>
    <row r="566" spans="1:12" s="133" customFormat="1" ht="12.75">
      <c r="A566" s="78">
        <v>537</v>
      </c>
      <c r="B566" s="294"/>
      <c r="C566" s="295"/>
      <c r="D566" s="92"/>
      <c r="E566" s="92"/>
      <c r="F566" s="92"/>
      <c r="G566" s="92"/>
      <c r="H566" s="92"/>
      <c r="I566" s="82"/>
      <c r="J566" s="82"/>
      <c r="K566" s="90"/>
      <c r="L566" s="90"/>
    </row>
    <row r="567" spans="1:12" s="133" customFormat="1" ht="12.75">
      <c r="A567" s="78">
        <v>538</v>
      </c>
      <c r="B567" s="294"/>
      <c r="C567" s="295"/>
      <c r="D567" s="92"/>
      <c r="E567" s="92"/>
      <c r="F567" s="92"/>
      <c r="G567" s="92"/>
      <c r="H567" s="92"/>
      <c r="I567" s="82"/>
      <c r="J567" s="82"/>
      <c r="K567" s="90"/>
      <c r="L567" s="90"/>
    </row>
    <row r="568" spans="1:12" s="133" customFormat="1" ht="12.75">
      <c r="A568" s="78">
        <v>539</v>
      </c>
      <c r="B568" s="294"/>
      <c r="C568" s="295"/>
      <c r="D568" s="92"/>
      <c r="E568" s="92"/>
      <c r="F568" s="92"/>
      <c r="G568" s="92"/>
      <c r="H568" s="92"/>
      <c r="I568" s="82"/>
      <c r="J568" s="82"/>
      <c r="K568" s="90"/>
      <c r="L568" s="90"/>
    </row>
    <row r="569" spans="1:12" s="133" customFormat="1" ht="12.75">
      <c r="A569" s="78">
        <v>540</v>
      </c>
      <c r="B569" s="294"/>
      <c r="C569" s="295"/>
      <c r="D569" s="92"/>
      <c r="E569" s="92"/>
      <c r="F569" s="92"/>
      <c r="G569" s="92"/>
      <c r="H569" s="92"/>
      <c r="I569" s="82"/>
      <c r="J569" s="82"/>
      <c r="K569" s="90"/>
      <c r="L569" s="90"/>
    </row>
    <row r="570" spans="1:12" s="133" customFormat="1" ht="12.75">
      <c r="A570" s="78">
        <v>541</v>
      </c>
      <c r="B570" s="294"/>
      <c r="C570" s="295"/>
      <c r="D570" s="92"/>
      <c r="E570" s="92"/>
      <c r="F570" s="92"/>
      <c r="G570" s="92"/>
      <c r="H570" s="92"/>
      <c r="I570" s="82"/>
      <c r="J570" s="82"/>
      <c r="K570" s="90"/>
      <c r="L570" s="90"/>
    </row>
    <row r="571" spans="1:12" s="133" customFormat="1" ht="12.75">
      <c r="A571" s="78">
        <v>542</v>
      </c>
      <c r="B571" s="294"/>
      <c r="C571" s="295"/>
      <c r="D571" s="92"/>
      <c r="E571" s="92"/>
      <c r="F571" s="92"/>
      <c r="G571" s="92"/>
      <c r="H571" s="92"/>
      <c r="I571" s="82"/>
      <c r="J571" s="82"/>
      <c r="K571" s="90"/>
      <c r="L571" s="90"/>
    </row>
    <row r="572" spans="1:12" s="133" customFormat="1" ht="12.75">
      <c r="A572" s="78">
        <v>543</v>
      </c>
      <c r="B572" s="294"/>
      <c r="C572" s="295"/>
      <c r="D572" s="92"/>
      <c r="E572" s="92"/>
      <c r="F572" s="92"/>
      <c r="G572" s="92"/>
      <c r="H572" s="92"/>
      <c r="I572" s="82"/>
      <c r="J572" s="82"/>
      <c r="K572" s="90"/>
      <c r="L572" s="90"/>
    </row>
    <row r="573" spans="1:12" s="133" customFormat="1" ht="12.75">
      <c r="A573" s="78">
        <v>544</v>
      </c>
      <c r="B573" s="294"/>
      <c r="C573" s="295"/>
      <c r="D573" s="92"/>
      <c r="E573" s="92"/>
      <c r="F573" s="92"/>
      <c r="G573" s="92"/>
      <c r="H573" s="92"/>
      <c r="I573" s="82"/>
      <c r="J573" s="82"/>
      <c r="K573" s="90"/>
      <c r="L573" s="90"/>
    </row>
    <row r="574" spans="1:12" s="133" customFormat="1" ht="12.75">
      <c r="A574" s="78">
        <v>545</v>
      </c>
      <c r="B574" s="294"/>
      <c r="C574" s="295"/>
      <c r="D574" s="92"/>
      <c r="E574" s="92"/>
      <c r="F574" s="92"/>
      <c r="G574" s="92"/>
      <c r="H574" s="92"/>
      <c r="I574" s="82"/>
      <c r="J574" s="82"/>
      <c r="K574" s="90"/>
      <c r="L574" s="90"/>
    </row>
    <row r="575" spans="1:12" s="133" customFormat="1" ht="12.75">
      <c r="A575" s="78">
        <v>546</v>
      </c>
      <c r="B575" s="294"/>
      <c r="C575" s="295"/>
      <c r="D575" s="92"/>
      <c r="E575" s="92"/>
      <c r="F575" s="92"/>
      <c r="G575" s="92"/>
      <c r="H575" s="92"/>
      <c r="I575" s="82"/>
      <c r="J575" s="82"/>
      <c r="K575" s="90"/>
      <c r="L575" s="90"/>
    </row>
    <row r="576" spans="1:12" s="133" customFormat="1" ht="12.75">
      <c r="A576" s="78">
        <v>547</v>
      </c>
      <c r="B576" s="294"/>
      <c r="C576" s="295"/>
      <c r="D576" s="92"/>
      <c r="E576" s="92"/>
      <c r="F576" s="92"/>
      <c r="G576" s="92"/>
      <c r="H576" s="92"/>
      <c r="I576" s="82"/>
      <c r="J576" s="82"/>
      <c r="K576" s="90"/>
      <c r="L576" s="90"/>
    </row>
    <row r="577" spans="1:12" s="133" customFormat="1" ht="12.75">
      <c r="A577" s="78">
        <v>548</v>
      </c>
      <c r="B577" s="294"/>
      <c r="C577" s="295"/>
      <c r="D577" s="92"/>
      <c r="E577" s="92"/>
      <c r="F577" s="92"/>
      <c r="G577" s="92"/>
      <c r="H577" s="92"/>
      <c r="I577" s="82"/>
      <c r="J577" s="82"/>
      <c r="K577" s="90"/>
      <c r="L577" s="90"/>
    </row>
    <row r="578" spans="1:12" s="133" customFormat="1" ht="12.75">
      <c r="A578" s="78">
        <v>549</v>
      </c>
      <c r="B578" s="294"/>
      <c r="C578" s="295"/>
      <c r="D578" s="92"/>
      <c r="E578" s="92"/>
      <c r="F578" s="92"/>
      <c r="G578" s="92"/>
      <c r="H578" s="92"/>
      <c r="I578" s="82"/>
      <c r="J578" s="82"/>
      <c r="K578" s="90"/>
      <c r="L578" s="90"/>
    </row>
    <row r="579" spans="1:12" s="133" customFormat="1" ht="12.75">
      <c r="A579" s="78">
        <v>550</v>
      </c>
      <c r="B579" s="294"/>
      <c r="C579" s="295"/>
      <c r="D579" s="92"/>
      <c r="E579" s="92"/>
      <c r="F579" s="92"/>
      <c r="G579" s="92"/>
      <c r="H579" s="92"/>
      <c r="I579" s="82"/>
      <c r="J579" s="82"/>
      <c r="K579" s="90"/>
      <c r="L579" s="90"/>
    </row>
    <row r="580" spans="1:12" s="133" customFormat="1" ht="12.75">
      <c r="A580" s="78">
        <v>551</v>
      </c>
      <c r="B580" s="294"/>
      <c r="C580" s="295"/>
      <c r="D580" s="92"/>
      <c r="E580" s="92"/>
      <c r="F580" s="92"/>
      <c r="G580" s="92"/>
      <c r="H580" s="92"/>
      <c r="I580" s="82"/>
      <c r="J580" s="82"/>
      <c r="K580" s="90"/>
      <c r="L580" s="90"/>
    </row>
    <row r="581" spans="1:12" s="133" customFormat="1" ht="12.75">
      <c r="A581" s="78">
        <v>552</v>
      </c>
      <c r="B581" s="294"/>
      <c r="C581" s="295"/>
      <c r="D581" s="92"/>
      <c r="E581" s="92"/>
      <c r="F581" s="92"/>
      <c r="G581" s="92"/>
      <c r="H581" s="92"/>
      <c r="I581" s="82"/>
      <c r="J581" s="82"/>
      <c r="K581" s="90"/>
      <c r="L581" s="90"/>
    </row>
    <row r="582" spans="1:12" s="133" customFormat="1" ht="12.75">
      <c r="A582" s="78">
        <v>553</v>
      </c>
      <c r="B582" s="294"/>
      <c r="C582" s="295"/>
      <c r="D582" s="92"/>
      <c r="E582" s="92"/>
      <c r="F582" s="92"/>
      <c r="G582" s="92"/>
      <c r="H582" s="92"/>
      <c r="I582" s="82"/>
      <c r="J582" s="82"/>
      <c r="K582" s="90"/>
      <c r="L582" s="90"/>
    </row>
    <row r="583" spans="1:12" s="133" customFormat="1" ht="12.75">
      <c r="A583" s="78">
        <v>554</v>
      </c>
      <c r="B583" s="294"/>
      <c r="C583" s="295"/>
      <c r="D583" s="92"/>
      <c r="E583" s="92"/>
      <c r="F583" s="92"/>
      <c r="G583" s="92"/>
      <c r="H583" s="92"/>
      <c r="I583" s="82"/>
      <c r="J583" s="82"/>
      <c r="K583" s="90"/>
      <c r="L583" s="90"/>
    </row>
    <row r="584" spans="1:12" s="133" customFormat="1" ht="12.75">
      <c r="A584" s="78">
        <v>555</v>
      </c>
      <c r="B584" s="294"/>
      <c r="C584" s="295"/>
      <c r="D584" s="92"/>
      <c r="E584" s="92"/>
      <c r="F584" s="92"/>
      <c r="G584" s="92"/>
      <c r="H584" s="92"/>
      <c r="I584" s="82"/>
      <c r="J584" s="82"/>
      <c r="K584" s="90"/>
      <c r="L584" s="90"/>
    </row>
    <row r="585" spans="1:12" s="133" customFormat="1" ht="12.75">
      <c r="A585" s="78">
        <v>556</v>
      </c>
      <c r="B585" s="294"/>
      <c r="C585" s="295"/>
      <c r="D585" s="92"/>
      <c r="E585" s="92"/>
      <c r="F585" s="92"/>
      <c r="G585" s="92"/>
      <c r="H585" s="92"/>
      <c r="I585" s="82"/>
      <c r="J585" s="82"/>
      <c r="K585" s="90"/>
      <c r="L585" s="90"/>
    </row>
    <row r="586" spans="1:12" s="133" customFormat="1" ht="12.75">
      <c r="A586" s="78">
        <v>557</v>
      </c>
      <c r="B586" s="294"/>
      <c r="C586" s="295"/>
      <c r="D586" s="92"/>
      <c r="E586" s="92"/>
      <c r="F586" s="92"/>
      <c r="G586" s="92"/>
      <c r="H586" s="92"/>
      <c r="I586" s="82"/>
      <c r="J586" s="82"/>
      <c r="K586" s="90"/>
      <c r="L586" s="90"/>
    </row>
    <row r="587" spans="1:12" s="133" customFormat="1" ht="12.75">
      <c r="A587" s="78">
        <v>558</v>
      </c>
      <c r="B587" s="294"/>
      <c r="C587" s="295"/>
      <c r="D587" s="92"/>
      <c r="E587" s="92"/>
      <c r="F587" s="92"/>
      <c r="G587" s="92"/>
      <c r="H587" s="92"/>
      <c r="I587" s="82"/>
      <c r="J587" s="82"/>
      <c r="K587" s="90"/>
      <c r="L587" s="90"/>
    </row>
    <row r="588" spans="1:12" s="133" customFormat="1" ht="12.75">
      <c r="A588" s="78">
        <v>559</v>
      </c>
      <c r="B588" s="294"/>
      <c r="C588" s="295"/>
      <c r="D588" s="92"/>
      <c r="E588" s="92"/>
      <c r="F588" s="92"/>
      <c r="G588" s="92"/>
      <c r="H588" s="92"/>
      <c r="I588" s="82"/>
      <c r="J588" s="82"/>
      <c r="K588" s="90"/>
      <c r="L588" s="90"/>
    </row>
    <row r="589" spans="1:12" s="133" customFormat="1" ht="12.75">
      <c r="A589" s="78">
        <v>560</v>
      </c>
      <c r="B589" s="294"/>
      <c r="C589" s="295"/>
      <c r="D589" s="92"/>
      <c r="E589" s="92"/>
      <c r="F589" s="92"/>
      <c r="G589" s="92"/>
      <c r="H589" s="92"/>
      <c r="I589" s="82"/>
      <c r="J589" s="82"/>
      <c r="K589" s="90"/>
      <c r="L589" s="90"/>
    </row>
    <row r="590" spans="1:12" s="133" customFormat="1" ht="12.75">
      <c r="A590" s="78">
        <v>561</v>
      </c>
      <c r="B590" s="294"/>
      <c r="C590" s="295"/>
      <c r="D590" s="92"/>
      <c r="E590" s="92"/>
      <c r="F590" s="92"/>
      <c r="G590" s="92"/>
      <c r="H590" s="92"/>
      <c r="I590" s="82"/>
      <c r="J590" s="82"/>
      <c r="K590" s="90"/>
      <c r="L590" s="90"/>
    </row>
    <row r="591" spans="1:12" s="133" customFormat="1" ht="12.75">
      <c r="A591" s="78">
        <v>562</v>
      </c>
      <c r="B591" s="294"/>
      <c r="C591" s="295"/>
      <c r="D591" s="92"/>
      <c r="E591" s="92"/>
      <c r="F591" s="92"/>
      <c r="G591" s="92"/>
      <c r="H591" s="92"/>
      <c r="I591" s="82"/>
      <c r="J591" s="82"/>
      <c r="K591" s="90"/>
      <c r="L591" s="90"/>
    </row>
    <row r="592" spans="1:12" s="133" customFormat="1" ht="12.75">
      <c r="A592" s="78">
        <v>563</v>
      </c>
      <c r="B592" s="294"/>
      <c r="C592" s="295"/>
      <c r="D592" s="92"/>
      <c r="E592" s="92"/>
      <c r="F592" s="92"/>
      <c r="G592" s="92"/>
      <c r="H592" s="92"/>
      <c r="I592" s="82"/>
      <c r="J592" s="82"/>
      <c r="K592" s="90"/>
      <c r="L592" s="90"/>
    </row>
    <row r="593" spans="1:12" s="133" customFormat="1" ht="12.75">
      <c r="A593" s="78">
        <v>564</v>
      </c>
      <c r="B593" s="294"/>
      <c r="C593" s="295"/>
      <c r="D593" s="92"/>
      <c r="E593" s="92"/>
      <c r="F593" s="92"/>
      <c r="G593" s="92"/>
      <c r="H593" s="92"/>
      <c r="I593" s="82"/>
      <c r="J593" s="82"/>
      <c r="K593" s="90"/>
      <c r="L593" s="90"/>
    </row>
    <row r="594" spans="1:12" s="133" customFormat="1" ht="12.75">
      <c r="A594" s="78">
        <v>565</v>
      </c>
      <c r="B594" s="294"/>
      <c r="C594" s="295"/>
      <c r="D594" s="92"/>
      <c r="E594" s="92"/>
      <c r="F594" s="92"/>
      <c r="G594" s="92"/>
      <c r="H594" s="92"/>
      <c r="I594" s="82"/>
      <c r="J594" s="82"/>
      <c r="K594" s="90"/>
      <c r="L594" s="90"/>
    </row>
    <row r="595" spans="1:12" s="133" customFormat="1" ht="12.75">
      <c r="A595" s="78">
        <v>566</v>
      </c>
      <c r="B595" s="294"/>
      <c r="C595" s="295"/>
      <c r="D595" s="92"/>
      <c r="E595" s="92"/>
      <c r="F595" s="92"/>
      <c r="G595" s="92"/>
      <c r="H595" s="92"/>
      <c r="I595" s="82"/>
      <c r="J595" s="82"/>
      <c r="K595" s="90"/>
      <c r="L595" s="90"/>
    </row>
    <row r="596" spans="1:12" s="133" customFormat="1" ht="12.75">
      <c r="A596" s="78">
        <v>567</v>
      </c>
      <c r="B596" s="294"/>
      <c r="C596" s="295"/>
      <c r="D596" s="92"/>
      <c r="E596" s="92"/>
      <c r="F596" s="92"/>
      <c r="G596" s="92"/>
      <c r="H596" s="92"/>
      <c r="I596" s="82"/>
      <c r="J596" s="82"/>
      <c r="K596" s="90"/>
      <c r="L596" s="90"/>
    </row>
    <row r="597" spans="1:12" s="133" customFormat="1" ht="12.75">
      <c r="A597" s="78">
        <v>568</v>
      </c>
      <c r="B597" s="294"/>
      <c r="C597" s="295"/>
      <c r="D597" s="92"/>
      <c r="E597" s="92"/>
      <c r="F597" s="92"/>
      <c r="G597" s="92"/>
      <c r="H597" s="92"/>
      <c r="I597" s="82"/>
      <c r="J597" s="82"/>
      <c r="K597" s="90"/>
      <c r="L597" s="90"/>
    </row>
    <row r="598" spans="1:12" s="133" customFormat="1" ht="12.75">
      <c r="A598" s="78">
        <v>569</v>
      </c>
      <c r="B598" s="294"/>
      <c r="C598" s="295"/>
      <c r="D598" s="92"/>
      <c r="E598" s="92"/>
      <c r="F598" s="92"/>
      <c r="G598" s="92"/>
      <c r="H598" s="92"/>
      <c r="I598" s="82"/>
      <c r="J598" s="82"/>
      <c r="K598" s="90"/>
      <c r="L598" s="90"/>
    </row>
    <row r="599" spans="1:12" s="133" customFormat="1" ht="12.75">
      <c r="A599" s="78">
        <v>570</v>
      </c>
      <c r="B599" s="294"/>
      <c r="C599" s="295"/>
      <c r="D599" s="92"/>
      <c r="E599" s="92"/>
      <c r="F599" s="92"/>
      <c r="G599" s="92"/>
      <c r="H599" s="92"/>
      <c r="I599" s="82"/>
      <c r="J599" s="82"/>
      <c r="K599" s="90"/>
      <c r="L599" s="90"/>
    </row>
    <row r="600" spans="1:12" s="133" customFormat="1" ht="12.75">
      <c r="A600" s="78">
        <v>571</v>
      </c>
      <c r="B600" s="294"/>
      <c r="C600" s="295"/>
      <c r="D600" s="92"/>
      <c r="E600" s="92"/>
      <c r="F600" s="92"/>
      <c r="G600" s="92"/>
      <c r="H600" s="92"/>
      <c r="I600" s="82"/>
      <c r="J600" s="82"/>
      <c r="K600" s="90"/>
      <c r="L600" s="90"/>
    </row>
    <row r="601" spans="1:12" s="133" customFormat="1" ht="12.75">
      <c r="A601" s="78">
        <v>572</v>
      </c>
      <c r="B601" s="294"/>
      <c r="C601" s="295"/>
      <c r="D601" s="92"/>
      <c r="E601" s="92"/>
      <c r="F601" s="92"/>
      <c r="G601" s="92"/>
      <c r="H601" s="92"/>
      <c r="I601" s="82"/>
      <c r="J601" s="82"/>
      <c r="K601" s="90"/>
      <c r="L601" s="90"/>
    </row>
    <row r="602" spans="1:12" s="133" customFormat="1" ht="12.75">
      <c r="A602" s="78">
        <v>573</v>
      </c>
      <c r="B602" s="294"/>
      <c r="C602" s="295"/>
      <c r="D602" s="92"/>
      <c r="E602" s="92"/>
      <c r="F602" s="92"/>
      <c r="G602" s="92"/>
      <c r="H602" s="92"/>
      <c r="I602" s="82"/>
      <c r="J602" s="82"/>
      <c r="K602" s="90"/>
      <c r="L602" s="90"/>
    </row>
    <row r="603" spans="1:12" s="133" customFormat="1" ht="12.75">
      <c r="A603" s="78">
        <v>574</v>
      </c>
      <c r="B603" s="294"/>
      <c r="C603" s="295"/>
      <c r="D603" s="92"/>
      <c r="E603" s="92"/>
      <c r="F603" s="92"/>
      <c r="G603" s="92"/>
      <c r="H603" s="92"/>
      <c r="I603" s="82"/>
      <c r="J603" s="82"/>
      <c r="K603" s="90"/>
      <c r="L603" s="90"/>
    </row>
    <row r="604" spans="1:12" s="133" customFormat="1" ht="12.75">
      <c r="A604" s="78">
        <v>575</v>
      </c>
      <c r="B604" s="294"/>
      <c r="C604" s="295"/>
      <c r="D604" s="92"/>
      <c r="E604" s="92"/>
      <c r="F604" s="92"/>
      <c r="G604" s="92"/>
      <c r="H604" s="92"/>
      <c r="I604" s="82"/>
      <c r="J604" s="82"/>
      <c r="K604" s="90"/>
      <c r="L604" s="90"/>
    </row>
    <row r="605" spans="1:12" s="133" customFormat="1" ht="12.75">
      <c r="A605" s="78">
        <v>576</v>
      </c>
      <c r="B605" s="294"/>
      <c r="C605" s="295"/>
      <c r="D605" s="92"/>
      <c r="E605" s="92"/>
      <c r="F605" s="92"/>
      <c r="G605" s="92"/>
      <c r="H605" s="92"/>
      <c r="I605" s="82"/>
      <c r="J605" s="82"/>
      <c r="K605" s="90"/>
      <c r="L605" s="90"/>
    </row>
    <row r="606" spans="1:12" s="133" customFormat="1" ht="12.75">
      <c r="A606" s="78">
        <v>577</v>
      </c>
      <c r="B606" s="294"/>
      <c r="C606" s="295"/>
      <c r="D606" s="92"/>
      <c r="E606" s="92"/>
      <c r="F606" s="92"/>
      <c r="G606" s="92"/>
      <c r="H606" s="92"/>
      <c r="I606" s="82"/>
      <c r="J606" s="82"/>
      <c r="K606" s="90"/>
      <c r="L606" s="90"/>
    </row>
    <row r="607" spans="1:12" s="133" customFormat="1" ht="12.75">
      <c r="A607" s="78">
        <v>578</v>
      </c>
      <c r="B607" s="294"/>
      <c r="C607" s="295"/>
      <c r="D607" s="92"/>
      <c r="E607" s="92"/>
      <c r="F607" s="92"/>
      <c r="G607" s="92"/>
      <c r="H607" s="92"/>
      <c r="I607" s="82"/>
      <c r="J607" s="82"/>
      <c r="K607" s="90"/>
      <c r="L607" s="90"/>
    </row>
    <row r="608" spans="1:12" s="133" customFormat="1" ht="12.75">
      <c r="A608" s="78">
        <v>579</v>
      </c>
      <c r="B608" s="294"/>
      <c r="C608" s="295"/>
      <c r="D608" s="92"/>
      <c r="E608" s="92"/>
      <c r="F608" s="92"/>
      <c r="G608" s="92"/>
      <c r="H608" s="92"/>
      <c r="I608" s="82"/>
      <c r="J608" s="82"/>
      <c r="K608" s="90"/>
      <c r="L608" s="90"/>
    </row>
    <row r="609" spans="1:12" s="133" customFormat="1" ht="12.75">
      <c r="A609" s="78">
        <v>580</v>
      </c>
      <c r="B609" s="294"/>
      <c r="C609" s="295"/>
      <c r="D609" s="92"/>
      <c r="E609" s="92"/>
      <c r="F609" s="92"/>
      <c r="G609" s="92"/>
      <c r="H609" s="92"/>
      <c r="I609" s="82"/>
      <c r="J609" s="82"/>
      <c r="K609" s="90"/>
      <c r="L609" s="90"/>
    </row>
    <row r="610" spans="1:12" s="133" customFormat="1" ht="12.75">
      <c r="A610" s="78">
        <v>581</v>
      </c>
      <c r="B610" s="294"/>
      <c r="C610" s="295"/>
      <c r="D610" s="92"/>
      <c r="E610" s="92"/>
      <c r="F610" s="92"/>
      <c r="G610" s="92"/>
      <c r="H610" s="92"/>
      <c r="I610" s="82"/>
      <c r="J610" s="82"/>
      <c r="K610" s="90"/>
      <c r="L610" s="90"/>
    </row>
    <row r="611" spans="1:12" s="133" customFormat="1" ht="12.75">
      <c r="A611" s="78">
        <v>582</v>
      </c>
      <c r="B611" s="294"/>
      <c r="C611" s="295"/>
      <c r="D611" s="92"/>
      <c r="E611" s="92"/>
      <c r="F611" s="92"/>
      <c r="G611" s="92"/>
      <c r="H611" s="92"/>
      <c r="I611" s="82"/>
      <c r="J611" s="82"/>
      <c r="K611" s="90"/>
      <c r="L611" s="90"/>
    </row>
    <row r="612" spans="1:12" s="133" customFormat="1" ht="12.75">
      <c r="A612" s="78">
        <v>583</v>
      </c>
      <c r="B612" s="294"/>
      <c r="C612" s="295"/>
      <c r="D612" s="92"/>
      <c r="E612" s="92"/>
      <c r="F612" s="92"/>
      <c r="G612" s="92"/>
      <c r="H612" s="92"/>
      <c r="I612" s="82"/>
      <c r="J612" s="82"/>
      <c r="K612" s="90"/>
      <c r="L612" s="90"/>
    </row>
    <row r="613" spans="1:12" s="133" customFormat="1" ht="12.75">
      <c r="A613" s="78">
        <v>584</v>
      </c>
      <c r="B613" s="294"/>
      <c r="C613" s="295"/>
      <c r="D613" s="92"/>
      <c r="E613" s="92"/>
      <c r="F613" s="92"/>
      <c r="G613" s="92"/>
      <c r="H613" s="92"/>
      <c r="I613" s="82"/>
      <c r="J613" s="82"/>
      <c r="K613" s="90"/>
      <c r="L613" s="90"/>
    </row>
    <row r="614" spans="1:12" s="133" customFormat="1" ht="12.75">
      <c r="A614" s="78">
        <v>585</v>
      </c>
      <c r="B614" s="294"/>
      <c r="C614" s="295"/>
      <c r="D614" s="92"/>
      <c r="E614" s="92"/>
      <c r="F614" s="92"/>
      <c r="G614" s="92"/>
      <c r="H614" s="92"/>
      <c r="I614" s="82"/>
      <c r="J614" s="82"/>
      <c r="K614" s="90"/>
      <c r="L614" s="90"/>
    </row>
    <row r="615" spans="1:12" s="133" customFormat="1" ht="12.75">
      <c r="A615" s="78">
        <v>586</v>
      </c>
      <c r="B615" s="294"/>
      <c r="C615" s="295"/>
      <c r="D615" s="92"/>
      <c r="E615" s="92"/>
      <c r="F615" s="92"/>
      <c r="G615" s="92"/>
      <c r="H615" s="92"/>
      <c r="I615" s="82"/>
      <c r="J615" s="82"/>
      <c r="K615" s="90"/>
      <c r="L615" s="90"/>
    </row>
    <row r="616" spans="1:12" s="133" customFormat="1" ht="12.75">
      <c r="A616" s="78">
        <v>587</v>
      </c>
      <c r="B616" s="294"/>
      <c r="C616" s="295"/>
      <c r="D616" s="92"/>
      <c r="E616" s="92"/>
      <c r="F616" s="92"/>
      <c r="G616" s="92"/>
      <c r="H616" s="92"/>
      <c r="I616" s="82"/>
      <c r="J616" s="82"/>
      <c r="K616" s="90"/>
      <c r="L616" s="90"/>
    </row>
    <row r="617" spans="1:12" s="133" customFormat="1" ht="12.75">
      <c r="A617" s="78">
        <v>588</v>
      </c>
      <c r="B617" s="294"/>
      <c r="C617" s="295"/>
      <c r="D617" s="92"/>
      <c r="E617" s="92"/>
      <c r="F617" s="92"/>
      <c r="G617" s="92"/>
      <c r="H617" s="92"/>
      <c r="I617" s="82"/>
      <c r="J617" s="82"/>
      <c r="K617" s="90"/>
      <c r="L617" s="90"/>
    </row>
    <row r="618" spans="1:12" s="133" customFormat="1" ht="12.75">
      <c r="A618" s="78">
        <v>589</v>
      </c>
      <c r="B618" s="294"/>
      <c r="C618" s="295"/>
      <c r="D618" s="92"/>
      <c r="E618" s="92"/>
      <c r="F618" s="92"/>
      <c r="G618" s="92"/>
      <c r="H618" s="92"/>
      <c r="I618" s="82"/>
      <c r="J618" s="82"/>
      <c r="K618" s="90"/>
      <c r="L618" s="90"/>
    </row>
    <row r="619" spans="1:12" s="133" customFormat="1" ht="12.75">
      <c r="A619" s="78">
        <v>590</v>
      </c>
      <c r="B619" s="294"/>
      <c r="C619" s="295"/>
      <c r="D619" s="92"/>
      <c r="E619" s="92"/>
      <c r="F619" s="92"/>
      <c r="G619" s="92"/>
      <c r="H619" s="92"/>
      <c r="I619" s="82"/>
      <c r="J619" s="82"/>
      <c r="K619" s="90"/>
      <c r="L619" s="90"/>
    </row>
    <row r="620" spans="1:12" s="133" customFormat="1" ht="12.75">
      <c r="A620" s="78">
        <v>591</v>
      </c>
      <c r="B620" s="294"/>
      <c r="C620" s="295"/>
      <c r="D620" s="92"/>
      <c r="E620" s="92"/>
      <c r="F620" s="92"/>
      <c r="G620" s="92"/>
      <c r="H620" s="92"/>
      <c r="I620" s="82"/>
      <c r="J620" s="82"/>
      <c r="K620" s="90"/>
      <c r="L620" s="90"/>
    </row>
    <row r="621" spans="1:12" s="133" customFormat="1" ht="12.75">
      <c r="A621" s="78">
        <v>592</v>
      </c>
      <c r="B621" s="294"/>
      <c r="C621" s="295"/>
      <c r="D621" s="92"/>
      <c r="E621" s="92"/>
      <c r="F621" s="92"/>
      <c r="G621" s="92"/>
      <c r="H621" s="92"/>
      <c r="I621" s="82"/>
      <c r="J621" s="82"/>
      <c r="K621" s="90"/>
      <c r="L621" s="90"/>
    </row>
    <row r="622" spans="1:12" s="133" customFormat="1" ht="12.75">
      <c r="A622" s="78">
        <v>593</v>
      </c>
      <c r="B622" s="294"/>
      <c r="C622" s="295"/>
      <c r="D622" s="92"/>
      <c r="E622" s="92"/>
      <c r="F622" s="92"/>
      <c r="G622" s="92"/>
      <c r="H622" s="92"/>
      <c r="I622" s="82"/>
      <c r="J622" s="82"/>
      <c r="K622" s="90"/>
      <c r="L622" s="90"/>
    </row>
    <row r="623" spans="1:12" s="133" customFormat="1" ht="12.75">
      <c r="A623" s="78">
        <v>594</v>
      </c>
      <c r="B623" s="294"/>
      <c r="C623" s="295"/>
      <c r="D623" s="92"/>
      <c r="E623" s="92"/>
      <c r="F623" s="92"/>
      <c r="G623" s="92"/>
      <c r="H623" s="92"/>
      <c r="I623" s="82"/>
      <c r="J623" s="82"/>
      <c r="K623" s="90"/>
      <c r="L623" s="90"/>
    </row>
    <row r="624" spans="1:12" s="133" customFormat="1" ht="12.75">
      <c r="A624" s="78">
        <v>595</v>
      </c>
      <c r="B624" s="294"/>
      <c r="C624" s="295"/>
      <c r="D624" s="92"/>
      <c r="E624" s="92"/>
      <c r="F624" s="92"/>
      <c r="G624" s="92"/>
      <c r="H624" s="92"/>
      <c r="I624" s="82"/>
      <c r="J624" s="82"/>
      <c r="K624" s="90"/>
      <c r="L624" s="90"/>
    </row>
    <row r="625" spans="1:12" s="133" customFormat="1" ht="12.75">
      <c r="A625" s="78">
        <v>596</v>
      </c>
      <c r="B625" s="294"/>
      <c r="C625" s="295"/>
      <c r="D625" s="92"/>
      <c r="E625" s="92"/>
      <c r="F625" s="92"/>
      <c r="G625" s="92"/>
      <c r="H625" s="92"/>
      <c r="I625" s="82"/>
      <c r="J625" s="82"/>
      <c r="K625" s="90"/>
      <c r="L625" s="90"/>
    </row>
    <row r="626" spans="1:12" s="133" customFormat="1" ht="12.75">
      <c r="A626" s="78">
        <v>597</v>
      </c>
      <c r="B626" s="294"/>
      <c r="C626" s="295"/>
      <c r="D626" s="92"/>
      <c r="E626" s="92"/>
      <c r="F626" s="92"/>
      <c r="G626" s="92"/>
      <c r="H626" s="92"/>
      <c r="I626" s="82"/>
      <c r="J626" s="82"/>
      <c r="K626" s="90"/>
      <c r="L626" s="90"/>
    </row>
    <row r="627" spans="1:12" s="133" customFormat="1" ht="12.75">
      <c r="A627" s="78">
        <v>598</v>
      </c>
      <c r="B627" s="294"/>
      <c r="C627" s="295"/>
      <c r="D627" s="92"/>
      <c r="E627" s="92"/>
      <c r="F627" s="92"/>
      <c r="G627" s="92"/>
      <c r="H627" s="92"/>
      <c r="I627" s="82"/>
      <c r="J627" s="82"/>
      <c r="K627" s="90"/>
      <c r="L627" s="90"/>
    </row>
    <row r="628" spans="1:12" s="133" customFormat="1" ht="12.75">
      <c r="A628" s="78">
        <v>599</v>
      </c>
      <c r="B628" s="294"/>
      <c r="C628" s="295"/>
      <c r="D628" s="92"/>
      <c r="E628" s="92"/>
      <c r="F628" s="92"/>
      <c r="G628" s="92"/>
      <c r="H628" s="92"/>
      <c r="I628" s="82"/>
      <c r="J628" s="82"/>
      <c r="K628" s="90"/>
      <c r="L628" s="90"/>
    </row>
    <row r="629" spans="1:12" s="133" customFormat="1" ht="12.75">
      <c r="A629" s="78">
        <v>600</v>
      </c>
      <c r="B629" s="294"/>
      <c r="C629" s="295"/>
      <c r="D629" s="92"/>
      <c r="E629" s="92"/>
      <c r="F629" s="92"/>
      <c r="G629" s="92"/>
      <c r="H629" s="92"/>
      <c r="I629" s="82"/>
      <c r="J629" s="82"/>
      <c r="K629" s="90"/>
      <c r="L629" s="90"/>
    </row>
    <row r="630" spans="1:12" s="133" customFormat="1" ht="12.75">
      <c r="A630" s="78">
        <v>601</v>
      </c>
      <c r="B630" s="294"/>
      <c r="C630" s="295"/>
      <c r="D630" s="92"/>
      <c r="E630" s="92"/>
      <c r="F630" s="92"/>
      <c r="G630" s="92"/>
      <c r="H630" s="92"/>
      <c r="I630" s="82"/>
      <c r="J630" s="82"/>
      <c r="K630" s="90"/>
      <c r="L630" s="90"/>
    </row>
    <row r="631" spans="1:12" s="133" customFormat="1" ht="12.75">
      <c r="A631" s="78">
        <v>602</v>
      </c>
      <c r="B631" s="294"/>
      <c r="C631" s="295"/>
      <c r="D631" s="92"/>
      <c r="E631" s="92"/>
      <c r="F631" s="92"/>
      <c r="G631" s="92"/>
      <c r="H631" s="92"/>
      <c r="I631" s="82"/>
      <c r="J631" s="82"/>
      <c r="K631" s="90"/>
      <c r="L631" s="90"/>
    </row>
    <row r="632" spans="1:12" s="133" customFormat="1" ht="12.75">
      <c r="A632" s="78">
        <v>603</v>
      </c>
      <c r="B632" s="294"/>
      <c r="C632" s="295"/>
      <c r="D632" s="92"/>
      <c r="E632" s="92"/>
      <c r="F632" s="92"/>
      <c r="G632" s="92"/>
      <c r="H632" s="92"/>
      <c r="I632" s="82"/>
      <c r="J632" s="82"/>
      <c r="K632" s="90"/>
      <c r="L632" s="90"/>
    </row>
    <row r="633" spans="1:12" s="133" customFormat="1" ht="12.75">
      <c r="A633" s="78">
        <v>604</v>
      </c>
      <c r="B633" s="294"/>
      <c r="C633" s="295"/>
      <c r="D633" s="92"/>
      <c r="E633" s="92"/>
      <c r="F633" s="92"/>
      <c r="G633" s="92"/>
      <c r="H633" s="92"/>
      <c r="I633" s="82"/>
      <c r="J633" s="82"/>
      <c r="K633" s="90"/>
      <c r="L633" s="90"/>
    </row>
    <row r="634" spans="1:12" s="133" customFormat="1" ht="12.75">
      <c r="A634" s="78">
        <v>605</v>
      </c>
      <c r="B634" s="294"/>
      <c r="C634" s="295"/>
      <c r="D634" s="92"/>
      <c r="E634" s="92"/>
      <c r="F634" s="92"/>
      <c r="G634" s="92"/>
      <c r="H634" s="92"/>
      <c r="I634" s="82"/>
      <c r="J634" s="82"/>
      <c r="K634" s="90"/>
      <c r="L634" s="90"/>
    </row>
    <row r="635" spans="1:12" s="133" customFormat="1" ht="12.75">
      <c r="A635" s="78">
        <v>606</v>
      </c>
      <c r="B635" s="294"/>
      <c r="C635" s="295"/>
      <c r="D635" s="92"/>
      <c r="E635" s="92"/>
      <c r="F635" s="92"/>
      <c r="G635" s="92"/>
      <c r="H635" s="92"/>
      <c r="I635" s="82"/>
      <c r="J635" s="82"/>
      <c r="K635" s="90"/>
      <c r="L635" s="90"/>
    </row>
    <row r="636" spans="1:12" s="133" customFormat="1" ht="12.75">
      <c r="A636" s="78">
        <v>607</v>
      </c>
      <c r="B636" s="294"/>
      <c r="C636" s="295"/>
      <c r="D636" s="92"/>
      <c r="E636" s="92"/>
      <c r="F636" s="92"/>
      <c r="G636" s="92"/>
      <c r="H636" s="92"/>
      <c r="I636" s="82"/>
      <c r="J636" s="82"/>
      <c r="K636" s="90"/>
      <c r="L636" s="90"/>
    </row>
    <row r="637" spans="1:12" s="133" customFormat="1" ht="12.75">
      <c r="A637" s="78">
        <v>608</v>
      </c>
      <c r="B637" s="294"/>
      <c r="C637" s="295"/>
      <c r="D637" s="92"/>
      <c r="E637" s="92"/>
      <c r="F637" s="92"/>
      <c r="G637" s="92"/>
      <c r="H637" s="92"/>
      <c r="I637" s="82"/>
      <c r="J637" s="82"/>
      <c r="K637" s="90"/>
      <c r="L637" s="90"/>
    </row>
    <row r="638" spans="1:12" s="133" customFormat="1" ht="12.75">
      <c r="A638" s="78">
        <v>609</v>
      </c>
      <c r="B638" s="294"/>
      <c r="C638" s="295"/>
      <c r="D638" s="92"/>
      <c r="E638" s="92"/>
      <c r="F638" s="92"/>
      <c r="G638" s="92"/>
      <c r="H638" s="92"/>
      <c r="I638" s="82"/>
      <c r="J638" s="82"/>
      <c r="K638" s="90"/>
      <c r="L638" s="90"/>
    </row>
    <row r="639" spans="1:12" s="133" customFormat="1" ht="12.75">
      <c r="A639" s="78">
        <v>610</v>
      </c>
      <c r="B639" s="294"/>
      <c r="C639" s="295"/>
      <c r="D639" s="92"/>
      <c r="E639" s="92"/>
      <c r="F639" s="92"/>
      <c r="G639" s="92"/>
      <c r="H639" s="92"/>
      <c r="I639" s="82"/>
      <c r="J639" s="82"/>
      <c r="K639" s="90"/>
      <c r="L639" s="90"/>
    </row>
    <row r="640" spans="1:12" s="133" customFormat="1" ht="12.75">
      <c r="A640" s="78">
        <v>611</v>
      </c>
      <c r="B640" s="294"/>
      <c r="C640" s="295"/>
      <c r="D640" s="92"/>
      <c r="E640" s="92"/>
      <c r="F640" s="92"/>
      <c r="G640" s="92"/>
      <c r="H640" s="92"/>
      <c r="I640" s="82"/>
      <c r="J640" s="82"/>
      <c r="K640" s="90"/>
      <c r="L640" s="90"/>
    </row>
    <row r="641" spans="1:12" s="133" customFormat="1" ht="12.75">
      <c r="A641" s="78">
        <v>612</v>
      </c>
      <c r="B641" s="294"/>
      <c r="C641" s="295"/>
      <c r="D641" s="92"/>
      <c r="E641" s="92"/>
      <c r="F641" s="92"/>
      <c r="G641" s="92"/>
      <c r="H641" s="92"/>
      <c r="I641" s="82"/>
      <c r="J641" s="82"/>
      <c r="K641" s="90"/>
      <c r="L641" s="90"/>
    </row>
    <row r="642" spans="1:12" s="133" customFormat="1" ht="12.75">
      <c r="A642" s="78">
        <v>613</v>
      </c>
      <c r="B642" s="294"/>
      <c r="C642" s="295"/>
      <c r="D642" s="92"/>
      <c r="E642" s="92"/>
      <c r="F642" s="92"/>
      <c r="G642" s="92"/>
      <c r="H642" s="92"/>
      <c r="I642" s="82"/>
      <c r="J642" s="82"/>
      <c r="K642" s="90"/>
      <c r="L642" s="90"/>
    </row>
    <row r="643" spans="1:12" s="133" customFormat="1" ht="12.75">
      <c r="A643" s="78">
        <v>614</v>
      </c>
      <c r="B643" s="294"/>
      <c r="C643" s="295"/>
      <c r="D643" s="92"/>
      <c r="E643" s="92"/>
      <c r="F643" s="92"/>
      <c r="G643" s="92"/>
      <c r="H643" s="92"/>
      <c r="I643" s="82"/>
      <c r="J643" s="82"/>
      <c r="K643" s="90"/>
      <c r="L643" s="90"/>
    </row>
    <row r="644" spans="1:12" s="133" customFormat="1" ht="12.75">
      <c r="A644" s="78">
        <v>615</v>
      </c>
      <c r="B644" s="294"/>
      <c r="C644" s="295"/>
      <c r="D644" s="92"/>
      <c r="E644" s="92"/>
      <c r="F644" s="92"/>
      <c r="G644" s="92"/>
      <c r="H644" s="92"/>
      <c r="I644" s="82"/>
      <c r="J644" s="82"/>
      <c r="K644" s="90"/>
      <c r="L644" s="90"/>
    </row>
    <row r="645" spans="1:12" s="133" customFormat="1" ht="12.75">
      <c r="A645" s="78">
        <v>616</v>
      </c>
      <c r="B645" s="294"/>
      <c r="C645" s="295"/>
      <c r="D645" s="92"/>
      <c r="E645" s="92"/>
      <c r="F645" s="92"/>
      <c r="G645" s="92"/>
      <c r="H645" s="92"/>
      <c r="I645" s="82"/>
      <c r="J645" s="82"/>
      <c r="K645" s="90"/>
      <c r="L645" s="90"/>
    </row>
    <row r="646" spans="1:12" s="133" customFormat="1" ht="12.75">
      <c r="A646" s="78">
        <v>617</v>
      </c>
      <c r="B646" s="294"/>
      <c r="C646" s="295"/>
      <c r="D646" s="92"/>
      <c r="E646" s="92"/>
      <c r="F646" s="92"/>
      <c r="G646" s="92"/>
      <c r="H646" s="92"/>
      <c r="I646" s="82"/>
      <c r="J646" s="82"/>
      <c r="K646" s="90"/>
      <c r="L646" s="90"/>
    </row>
    <row r="647" spans="1:12" s="133" customFormat="1" ht="12.75">
      <c r="A647" s="78">
        <v>618</v>
      </c>
      <c r="B647" s="294"/>
      <c r="C647" s="295"/>
      <c r="D647" s="92"/>
      <c r="E647" s="92"/>
      <c r="F647" s="92"/>
      <c r="G647" s="92"/>
      <c r="H647" s="92"/>
      <c r="I647" s="82"/>
      <c r="J647" s="82"/>
      <c r="K647" s="90"/>
      <c r="L647" s="90"/>
    </row>
    <row r="648" spans="1:12" s="133" customFormat="1" ht="12.75">
      <c r="A648" s="78">
        <v>619</v>
      </c>
      <c r="B648" s="294"/>
      <c r="C648" s="295"/>
      <c r="D648" s="92"/>
      <c r="E648" s="92"/>
      <c r="F648" s="92"/>
      <c r="G648" s="92"/>
      <c r="H648" s="92"/>
      <c r="I648" s="82"/>
      <c r="J648" s="82"/>
      <c r="K648" s="90"/>
      <c r="L648" s="90"/>
    </row>
    <row r="649" spans="1:12" s="133" customFormat="1" ht="12.75">
      <c r="A649" s="78">
        <v>620</v>
      </c>
      <c r="B649" s="294"/>
      <c r="C649" s="295"/>
      <c r="D649" s="92"/>
      <c r="E649" s="92"/>
      <c r="F649" s="92"/>
      <c r="G649" s="92"/>
      <c r="H649" s="92"/>
      <c r="I649" s="82"/>
      <c r="J649" s="82"/>
      <c r="K649" s="90"/>
      <c r="L649" s="90"/>
    </row>
    <row r="650" spans="1:12" s="133" customFormat="1" ht="12.75">
      <c r="A650" s="78">
        <v>621</v>
      </c>
      <c r="B650" s="294"/>
      <c r="C650" s="295"/>
      <c r="D650" s="92"/>
      <c r="E650" s="92"/>
      <c r="F650" s="92"/>
      <c r="G650" s="92"/>
      <c r="H650" s="92"/>
      <c r="I650" s="82"/>
      <c r="J650" s="82"/>
      <c r="K650" s="90"/>
      <c r="L650" s="90"/>
    </row>
    <row r="651" spans="1:12" s="133" customFormat="1" ht="12.75">
      <c r="A651" s="78">
        <v>622</v>
      </c>
      <c r="B651" s="294"/>
      <c r="C651" s="295"/>
      <c r="D651" s="92"/>
      <c r="E651" s="92"/>
      <c r="F651" s="92"/>
      <c r="G651" s="92"/>
      <c r="H651" s="92"/>
      <c r="I651" s="82"/>
      <c r="J651" s="82"/>
      <c r="K651" s="90"/>
      <c r="L651" s="90"/>
    </row>
    <row r="652" spans="1:12" s="133" customFormat="1" ht="12.75">
      <c r="A652" s="78">
        <v>623</v>
      </c>
      <c r="B652" s="294"/>
      <c r="C652" s="295"/>
      <c r="D652" s="92"/>
      <c r="E652" s="92"/>
      <c r="F652" s="92"/>
      <c r="G652" s="92"/>
      <c r="H652" s="92"/>
      <c r="I652" s="82"/>
      <c r="J652" s="82"/>
      <c r="K652" s="90"/>
      <c r="L652" s="90"/>
    </row>
    <row r="653" spans="1:12" s="133" customFormat="1" ht="12.75">
      <c r="A653" s="78">
        <v>624</v>
      </c>
      <c r="B653" s="294"/>
      <c r="C653" s="295"/>
      <c r="D653" s="92"/>
      <c r="E653" s="92"/>
      <c r="F653" s="92"/>
      <c r="G653" s="92"/>
      <c r="H653" s="92"/>
      <c r="I653" s="82"/>
      <c r="J653" s="82"/>
      <c r="K653" s="90"/>
      <c r="L653" s="90"/>
    </row>
    <row r="654" spans="1:12" s="133" customFormat="1" ht="12.75">
      <c r="A654" s="78">
        <v>625</v>
      </c>
      <c r="B654" s="294"/>
      <c r="C654" s="295"/>
      <c r="D654" s="92"/>
      <c r="E654" s="92"/>
      <c r="F654" s="92"/>
      <c r="G654" s="92"/>
      <c r="H654" s="92"/>
      <c r="I654" s="82"/>
      <c r="J654" s="82"/>
      <c r="K654" s="90"/>
      <c r="L654" s="90"/>
    </row>
    <row r="655" spans="1:12" s="133" customFormat="1" ht="12.75">
      <c r="A655" s="78">
        <v>626</v>
      </c>
      <c r="B655" s="294"/>
      <c r="C655" s="295"/>
      <c r="D655" s="92"/>
      <c r="E655" s="92"/>
      <c r="F655" s="92"/>
      <c r="G655" s="92"/>
      <c r="H655" s="92"/>
      <c r="I655" s="82"/>
      <c r="J655" s="82"/>
      <c r="K655" s="90"/>
      <c r="L655" s="90"/>
    </row>
    <row r="656" spans="1:12" s="133" customFormat="1" ht="12.75">
      <c r="A656" s="78">
        <v>627</v>
      </c>
      <c r="B656" s="294"/>
      <c r="C656" s="295"/>
      <c r="D656" s="92"/>
      <c r="E656" s="92"/>
      <c r="F656" s="92"/>
      <c r="G656" s="92"/>
      <c r="H656" s="92"/>
      <c r="I656" s="82"/>
      <c r="J656" s="82"/>
      <c r="K656" s="90"/>
      <c r="L656" s="90"/>
    </row>
    <row r="657" spans="1:12" s="133" customFormat="1" ht="12.75">
      <c r="A657" s="78">
        <v>628</v>
      </c>
      <c r="B657" s="294"/>
      <c r="C657" s="295"/>
      <c r="D657" s="92"/>
      <c r="E657" s="92"/>
      <c r="F657" s="92"/>
      <c r="G657" s="92"/>
      <c r="H657" s="92"/>
      <c r="I657" s="82"/>
      <c r="J657" s="82"/>
      <c r="K657" s="90"/>
      <c r="L657" s="90"/>
    </row>
    <row r="658" spans="1:12" s="133" customFormat="1" ht="12.75">
      <c r="A658" s="78">
        <v>629</v>
      </c>
      <c r="B658" s="294"/>
      <c r="C658" s="295"/>
      <c r="D658" s="92"/>
      <c r="E658" s="92"/>
      <c r="F658" s="92"/>
      <c r="G658" s="92"/>
      <c r="H658" s="92"/>
      <c r="I658" s="82"/>
      <c r="J658" s="82"/>
      <c r="K658" s="90"/>
      <c r="L658" s="90"/>
    </row>
    <row r="659" spans="1:12" s="133" customFormat="1" ht="12.75">
      <c r="A659" s="78">
        <v>630</v>
      </c>
      <c r="B659" s="294"/>
      <c r="C659" s="295"/>
      <c r="D659" s="92"/>
      <c r="E659" s="92"/>
      <c r="F659" s="92"/>
      <c r="G659" s="92"/>
      <c r="H659" s="92"/>
      <c r="I659" s="82"/>
      <c r="J659" s="82"/>
      <c r="K659" s="90"/>
      <c r="L659" s="90"/>
    </row>
    <row r="660" spans="1:12" s="133" customFormat="1" ht="12.75">
      <c r="A660" s="78">
        <v>631</v>
      </c>
      <c r="B660" s="294"/>
      <c r="C660" s="295"/>
      <c r="D660" s="92"/>
      <c r="E660" s="92"/>
      <c r="F660" s="92"/>
      <c r="G660" s="92"/>
      <c r="H660" s="92"/>
      <c r="I660" s="82"/>
      <c r="J660" s="82"/>
      <c r="K660" s="90"/>
      <c r="L660" s="90"/>
    </row>
    <row r="661" spans="1:12" s="133" customFormat="1" ht="12.75">
      <c r="A661" s="78">
        <v>632</v>
      </c>
      <c r="B661" s="294"/>
      <c r="C661" s="295"/>
      <c r="D661" s="92"/>
      <c r="E661" s="92"/>
      <c r="F661" s="92"/>
      <c r="G661" s="92"/>
      <c r="H661" s="92"/>
      <c r="I661" s="82"/>
      <c r="J661" s="82"/>
      <c r="K661" s="90"/>
      <c r="L661" s="90"/>
    </row>
    <row r="662" spans="1:12" s="133" customFormat="1" ht="12.75">
      <c r="A662" s="78">
        <v>633</v>
      </c>
      <c r="B662" s="294"/>
      <c r="C662" s="295"/>
      <c r="D662" s="92"/>
      <c r="E662" s="92"/>
      <c r="F662" s="92"/>
      <c r="G662" s="92"/>
      <c r="H662" s="92"/>
      <c r="I662" s="82"/>
      <c r="J662" s="82"/>
      <c r="K662" s="90"/>
      <c r="L662" s="90"/>
    </row>
    <row r="663" spans="1:12" s="133" customFormat="1" ht="12.75">
      <c r="A663" s="78">
        <v>634</v>
      </c>
      <c r="B663" s="294"/>
      <c r="C663" s="295"/>
      <c r="D663" s="92"/>
      <c r="E663" s="92"/>
      <c r="F663" s="92"/>
      <c r="G663" s="92"/>
      <c r="H663" s="92"/>
      <c r="I663" s="82"/>
      <c r="J663" s="82"/>
      <c r="K663" s="90"/>
      <c r="L663" s="90"/>
    </row>
    <row r="664" spans="1:12" s="133" customFormat="1" ht="12.75">
      <c r="A664" s="78">
        <v>635</v>
      </c>
      <c r="B664" s="294"/>
      <c r="C664" s="295"/>
      <c r="D664" s="92"/>
      <c r="E664" s="92"/>
      <c r="F664" s="92"/>
      <c r="G664" s="92"/>
      <c r="H664" s="92"/>
      <c r="I664" s="82"/>
      <c r="J664" s="82"/>
      <c r="K664" s="90"/>
      <c r="L664" s="90"/>
    </row>
    <row r="665" spans="1:12" s="133" customFormat="1" ht="12.75">
      <c r="A665" s="78">
        <v>636</v>
      </c>
      <c r="B665" s="294"/>
      <c r="C665" s="295"/>
      <c r="D665" s="92"/>
      <c r="E665" s="92"/>
      <c r="F665" s="92"/>
      <c r="G665" s="92"/>
      <c r="H665" s="92"/>
      <c r="I665" s="82"/>
      <c r="J665" s="82"/>
      <c r="K665" s="90"/>
      <c r="L665" s="90"/>
    </row>
    <row r="666" spans="1:12" s="133" customFormat="1" ht="12.75">
      <c r="A666" s="78">
        <v>637</v>
      </c>
      <c r="B666" s="294"/>
      <c r="C666" s="295"/>
      <c r="D666" s="92"/>
      <c r="E666" s="92"/>
      <c r="F666" s="92"/>
      <c r="G666" s="92"/>
      <c r="H666" s="92"/>
      <c r="I666" s="82"/>
      <c r="J666" s="82"/>
      <c r="K666" s="90"/>
      <c r="L666" s="90"/>
    </row>
    <row r="667" spans="1:12" s="133" customFormat="1" ht="12.75">
      <c r="A667" s="78">
        <v>638</v>
      </c>
      <c r="B667" s="294"/>
      <c r="C667" s="295"/>
      <c r="D667" s="92"/>
      <c r="E667" s="92"/>
      <c r="F667" s="92"/>
      <c r="G667" s="92"/>
      <c r="H667" s="92"/>
      <c r="I667" s="82"/>
      <c r="J667" s="82"/>
      <c r="K667" s="90"/>
      <c r="L667" s="90"/>
    </row>
    <row r="668" spans="1:12" s="133" customFormat="1" ht="12.75">
      <c r="A668" s="78">
        <v>639</v>
      </c>
      <c r="B668" s="294"/>
      <c r="C668" s="295"/>
      <c r="D668" s="92"/>
      <c r="E668" s="92"/>
      <c r="F668" s="92"/>
      <c r="G668" s="92"/>
      <c r="H668" s="92"/>
      <c r="I668" s="82"/>
      <c r="J668" s="82"/>
      <c r="K668" s="90"/>
      <c r="L668" s="90"/>
    </row>
    <row r="669" spans="1:12" s="133" customFormat="1" ht="12.75">
      <c r="A669" s="78">
        <v>640</v>
      </c>
      <c r="B669" s="294"/>
      <c r="C669" s="295"/>
      <c r="D669" s="92"/>
      <c r="E669" s="92"/>
      <c r="F669" s="92"/>
      <c r="G669" s="92"/>
      <c r="H669" s="92"/>
      <c r="I669" s="82"/>
      <c r="J669" s="82"/>
      <c r="K669" s="90"/>
      <c r="L669" s="90"/>
    </row>
    <row r="670" spans="1:12" s="133" customFormat="1" ht="12.75">
      <c r="A670" s="78">
        <v>641</v>
      </c>
      <c r="B670" s="294"/>
      <c r="C670" s="295"/>
      <c r="D670" s="92"/>
      <c r="E670" s="92"/>
      <c r="F670" s="92"/>
      <c r="G670" s="92"/>
      <c r="H670" s="92"/>
      <c r="I670" s="82"/>
      <c r="J670" s="82"/>
      <c r="K670" s="90"/>
      <c r="L670" s="90"/>
    </row>
    <row r="671" spans="1:12" s="133" customFormat="1" ht="12.75">
      <c r="A671" s="78">
        <v>642</v>
      </c>
      <c r="B671" s="294"/>
      <c r="C671" s="295"/>
      <c r="D671" s="92"/>
      <c r="E671" s="92"/>
      <c r="F671" s="92"/>
      <c r="G671" s="92"/>
      <c r="H671" s="92"/>
      <c r="I671" s="82"/>
      <c r="J671" s="82"/>
      <c r="K671" s="90"/>
      <c r="L671" s="90"/>
    </row>
    <row r="672" spans="1:12" s="133" customFormat="1" ht="12.75">
      <c r="A672" s="78">
        <v>643</v>
      </c>
      <c r="B672" s="294"/>
      <c r="C672" s="295"/>
      <c r="D672" s="92"/>
      <c r="E672" s="92"/>
      <c r="F672" s="92"/>
      <c r="G672" s="92"/>
      <c r="H672" s="92"/>
      <c r="I672" s="82"/>
      <c r="J672" s="82"/>
      <c r="K672" s="90"/>
      <c r="L672" s="90"/>
    </row>
    <row r="673" spans="1:12" s="133" customFormat="1" ht="12.75">
      <c r="A673" s="78">
        <v>644</v>
      </c>
      <c r="B673" s="294"/>
      <c r="C673" s="295"/>
      <c r="D673" s="92"/>
      <c r="E673" s="92"/>
      <c r="F673" s="92"/>
      <c r="G673" s="92"/>
      <c r="H673" s="92"/>
      <c r="I673" s="82"/>
      <c r="J673" s="82"/>
      <c r="K673" s="90"/>
      <c r="L673" s="90"/>
    </row>
    <row r="674" spans="1:12" s="133" customFormat="1" ht="12.75">
      <c r="A674" s="78">
        <v>645</v>
      </c>
      <c r="B674" s="294"/>
      <c r="C674" s="295"/>
      <c r="D674" s="92"/>
      <c r="E674" s="92"/>
      <c r="F674" s="92"/>
      <c r="G674" s="92"/>
      <c r="H674" s="92"/>
      <c r="I674" s="82"/>
      <c r="J674" s="82"/>
      <c r="K674" s="90"/>
      <c r="L674" s="90"/>
    </row>
    <row r="675" spans="1:12" s="133" customFormat="1" ht="12.75">
      <c r="A675" s="78">
        <v>646</v>
      </c>
      <c r="B675" s="294"/>
      <c r="C675" s="295"/>
      <c r="D675" s="92"/>
      <c r="E675" s="92"/>
      <c r="F675" s="92"/>
      <c r="G675" s="92"/>
      <c r="H675" s="92"/>
      <c r="I675" s="82"/>
      <c r="J675" s="82"/>
      <c r="K675" s="90"/>
      <c r="L675" s="90"/>
    </row>
    <row r="676" spans="1:12" s="133" customFormat="1" ht="12.75">
      <c r="A676" s="78">
        <v>647</v>
      </c>
      <c r="B676" s="294"/>
      <c r="C676" s="295"/>
      <c r="D676" s="92"/>
      <c r="E676" s="92"/>
      <c r="F676" s="92"/>
      <c r="G676" s="92"/>
      <c r="H676" s="92"/>
      <c r="I676" s="82"/>
      <c r="J676" s="82"/>
      <c r="K676" s="90"/>
      <c r="L676" s="90"/>
    </row>
    <row r="677" spans="1:12" s="133" customFormat="1" ht="12.75">
      <c r="A677" s="78">
        <v>648</v>
      </c>
      <c r="B677" s="294"/>
      <c r="C677" s="295"/>
      <c r="D677" s="92"/>
      <c r="E677" s="92"/>
      <c r="F677" s="92"/>
      <c r="G677" s="92"/>
      <c r="H677" s="92"/>
      <c r="I677" s="82"/>
      <c r="J677" s="82"/>
      <c r="K677" s="90"/>
      <c r="L677" s="90"/>
    </row>
    <row r="678" spans="1:12" s="133" customFormat="1" ht="12.75">
      <c r="A678" s="78">
        <v>649</v>
      </c>
      <c r="B678" s="294"/>
      <c r="C678" s="295"/>
      <c r="D678" s="92"/>
      <c r="E678" s="92"/>
      <c r="F678" s="92"/>
      <c r="G678" s="92"/>
      <c r="H678" s="92"/>
      <c r="I678" s="82"/>
      <c r="J678" s="82"/>
      <c r="K678" s="90"/>
      <c r="L678" s="90"/>
    </row>
    <row r="679" spans="1:12" s="133" customFormat="1" ht="12.75">
      <c r="A679" s="78">
        <v>650</v>
      </c>
      <c r="B679" s="294"/>
      <c r="C679" s="295"/>
      <c r="D679" s="92"/>
      <c r="E679" s="92"/>
      <c r="F679" s="92"/>
      <c r="G679" s="92"/>
      <c r="H679" s="92"/>
      <c r="I679" s="82"/>
      <c r="J679" s="82"/>
      <c r="K679" s="90"/>
      <c r="L679" s="90"/>
    </row>
    <row r="680" spans="1:12" s="133" customFormat="1" ht="12.75">
      <c r="A680" s="78">
        <v>651</v>
      </c>
      <c r="B680" s="294"/>
      <c r="C680" s="295"/>
      <c r="D680" s="92"/>
      <c r="E680" s="92"/>
      <c r="F680" s="92"/>
      <c r="G680" s="92"/>
      <c r="H680" s="92"/>
      <c r="I680" s="82"/>
      <c r="J680" s="82"/>
      <c r="K680" s="90"/>
      <c r="L680" s="90"/>
    </row>
    <row r="681" spans="1:12" s="133" customFormat="1" ht="12.75">
      <c r="A681" s="78">
        <v>652</v>
      </c>
      <c r="B681" s="294"/>
      <c r="C681" s="295"/>
      <c r="D681" s="92"/>
      <c r="E681" s="92"/>
      <c r="F681" s="92"/>
      <c r="G681" s="92"/>
      <c r="H681" s="92"/>
      <c r="I681" s="82"/>
      <c r="J681" s="82"/>
      <c r="K681" s="90"/>
      <c r="L681" s="90"/>
    </row>
    <row r="682" spans="1:12" s="133" customFormat="1" ht="12.75">
      <c r="A682" s="78">
        <v>653</v>
      </c>
      <c r="B682" s="294"/>
      <c r="C682" s="295"/>
      <c r="D682" s="92"/>
      <c r="E682" s="92"/>
      <c r="F682" s="92"/>
      <c r="G682" s="92"/>
      <c r="H682" s="92"/>
      <c r="I682" s="82"/>
      <c r="J682" s="82"/>
      <c r="K682" s="90"/>
      <c r="L682" s="90"/>
    </row>
    <row r="683" spans="1:12" s="133" customFormat="1" ht="12.75">
      <c r="A683" s="78">
        <v>654</v>
      </c>
      <c r="B683" s="294"/>
      <c r="C683" s="295"/>
      <c r="D683" s="92"/>
      <c r="E683" s="92"/>
      <c r="F683" s="92"/>
      <c r="G683" s="92"/>
      <c r="H683" s="92"/>
      <c r="I683" s="82"/>
      <c r="J683" s="82"/>
      <c r="K683" s="90"/>
      <c r="L683" s="90"/>
    </row>
    <row r="684" spans="1:12" s="133" customFormat="1" ht="12.75">
      <c r="A684" s="78">
        <v>655</v>
      </c>
      <c r="B684" s="294"/>
      <c r="C684" s="295"/>
      <c r="D684" s="92"/>
      <c r="E684" s="92"/>
      <c r="F684" s="92"/>
      <c r="G684" s="92"/>
      <c r="H684" s="92"/>
      <c r="I684" s="82"/>
      <c r="J684" s="82"/>
      <c r="K684" s="90"/>
      <c r="L684" s="90"/>
    </row>
    <row r="685" spans="1:12" s="133" customFormat="1" ht="12.75">
      <c r="A685" s="78">
        <v>656</v>
      </c>
      <c r="B685" s="294"/>
      <c r="C685" s="295"/>
      <c r="D685" s="92"/>
      <c r="E685" s="92"/>
      <c r="F685" s="92"/>
      <c r="G685" s="92"/>
      <c r="H685" s="92"/>
      <c r="I685" s="82"/>
      <c r="J685" s="82"/>
      <c r="K685" s="90"/>
      <c r="L685" s="90"/>
    </row>
    <row r="686" spans="1:12" s="133" customFormat="1" ht="12.75">
      <c r="A686" s="78">
        <v>657</v>
      </c>
      <c r="B686" s="294"/>
      <c r="C686" s="295"/>
      <c r="D686" s="92"/>
      <c r="E686" s="92"/>
      <c r="F686" s="92"/>
      <c r="G686" s="92"/>
      <c r="H686" s="92"/>
      <c r="I686" s="82"/>
      <c r="J686" s="82"/>
      <c r="K686" s="90"/>
      <c r="L686" s="90"/>
    </row>
    <row r="687" spans="1:12" s="133" customFormat="1" ht="12.75">
      <c r="A687" s="78">
        <v>658</v>
      </c>
      <c r="B687" s="294"/>
      <c r="C687" s="295"/>
      <c r="D687" s="92"/>
      <c r="E687" s="92"/>
      <c r="F687" s="92"/>
      <c r="G687" s="92"/>
      <c r="H687" s="92"/>
      <c r="I687" s="82"/>
      <c r="J687" s="82"/>
      <c r="K687" s="90"/>
      <c r="L687" s="90"/>
    </row>
    <row r="688" spans="1:12" s="133" customFormat="1" ht="12.75">
      <c r="A688" s="78">
        <v>659</v>
      </c>
      <c r="B688" s="294"/>
      <c r="C688" s="295"/>
      <c r="D688" s="92"/>
      <c r="E688" s="92"/>
      <c r="F688" s="92"/>
      <c r="G688" s="92"/>
      <c r="H688" s="92"/>
      <c r="I688" s="82"/>
      <c r="J688" s="82"/>
      <c r="K688" s="90"/>
      <c r="L688" s="90"/>
    </row>
    <row r="689" spans="1:12" s="133" customFormat="1" ht="12.75">
      <c r="A689" s="78">
        <v>660</v>
      </c>
      <c r="B689" s="294"/>
      <c r="C689" s="295"/>
      <c r="D689" s="92"/>
      <c r="E689" s="92"/>
      <c r="F689" s="92"/>
      <c r="G689" s="92"/>
      <c r="H689" s="92"/>
      <c r="I689" s="82"/>
      <c r="J689" s="82"/>
      <c r="K689" s="90"/>
      <c r="L689" s="90"/>
    </row>
    <row r="690" spans="1:12" s="133" customFormat="1" ht="12.75">
      <c r="A690" s="78">
        <v>661</v>
      </c>
      <c r="B690" s="294"/>
      <c r="C690" s="295"/>
      <c r="D690" s="92"/>
      <c r="E690" s="92"/>
      <c r="F690" s="92"/>
      <c r="G690" s="92"/>
      <c r="H690" s="92"/>
      <c r="I690" s="82"/>
      <c r="J690" s="82"/>
      <c r="K690" s="90"/>
      <c r="L690" s="90"/>
    </row>
    <row r="691" spans="1:12" s="133" customFormat="1" ht="12.75">
      <c r="A691" s="78">
        <v>662</v>
      </c>
      <c r="B691" s="294"/>
      <c r="C691" s="295"/>
      <c r="D691" s="92"/>
      <c r="E691" s="92"/>
      <c r="F691" s="92"/>
      <c r="G691" s="92"/>
      <c r="H691" s="92"/>
      <c r="I691" s="82"/>
      <c r="J691" s="82"/>
      <c r="K691" s="90"/>
      <c r="L691" s="90"/>
    </row>
    <row r="692" spans="1:12" s="133" customFormat="1" ht="12.75">
      <c r="A692" s="78">
        <v>663</v>
      </c>
      <c r="B692" s="294"/>
      <c r="C692" s="295"/>
      <c r="D692" s="92"/>
      <c r="E692" s="92"/>
      <c r="F692" s="92"/>
      <c r="G692" s="92"/>
      <c r="H692" s="92"/>
      <c r="I692" s="82"/>
      <c r="J692" s="82"/>
      <c r="K692" s="90"/>
      <c r="L692" s="90"/>
    </row>
    <row r="693" spans="1:12" s="133" customFormat="1" ht="12.75">
      <c r="A693" s="78">
        <v>664</v>
      </c>
      <c r="B693" s="294"/>
      <c r="C693" s="295"/>
      <c r="D693" s="92"/>
      <c r="E693" s="92"/>
      <c r="F693" s="92"/>
      <c r="G693" s="92"/>
      <c r="H693" s="92"/>
      <c r="I693" s="82"/>
      <c r="J693" s="82"/>
      <c r="K693" s="90"/>
      <c r="L693" s="90"/>
    </row>
    <row r="694" spans="1:12" s="133" customFormat="1" ht="12.75">
      <c r="A694" s="78">
        <v>665</v>
      </c>
      <c r="B694" s="294"/>
      <c r="C694" s="295"/>
      <c r="D694" s="92"/>
      <c r="E694" s="92"/>
      <c r="F694" s="92"/>
      <c r="G694" s="92"/>
      <c r="H694" s="92"/>
      <c r="I694" s="82"/>
      <c r="J694" s="82"/>
      <c r="K694" s="90"/>
      <c r="L694" s="90"/>
    </row>
    <row r="695" spans="1:12" s="133" customFormat="1" ht="12.75">
      <c r="A695" s="78">
        <v>666</v>
      </c>
      <c r="B695" s="294"/>
      <c r="C695" s="295"/>
      <c r="D695" s="92"/>
      <c r="E695" s="92"/>
      <c r="F695" s="92"/>
      <c r="G695" s="92"/>
      <c r="H695" s="92"/>
      <c r="I695" s="82"/>
      <c r="J695" s="82"/>
      <c r="K695" s="90"/>
      <c r="L695" s="90"/>
    </row>
    <row r="696" spans="1:12" s="133" customFormat="1" ht="12.75">
      <c r="A696" s="78">
        <v>667</v>
      </c>
      <c r="B696" s="294"/>
      <c r="C696" s="295"/>
      <c r="D696" s="92"/>
      <c r="E696" s="92"/>
      <c r="F696" s="92"/>
      <c r="G696" s="92"/>
      <c r="H696" s="92"/>
      <c r="I696" s="82"/>
      <c r="J696" s="82"/>
      <c r="K696" s="90"/>
      <c r="L696" s="90"/>
    </row>
    <row r="697" spans="1:12" s="133" customFormat="1" ht="12.75">
      <c r="A697" s="78">
        <v>668</v>
      </c>
      <c r="B697" s="294"/>
      <c r="C697" s="295"/>
      <c r="D697" s="92"/>
      <c r="E697" s="92"/>
      <c r="F697" s="92"/>
      <c r="G697" s="92"/>
      <c r="H697" s="92"/>
      <c r="I697" s="82"/>
      <c r="J697" s="82"/>
      <c r="K697" s="90"/>
      <c r="L697" s="90"/>
    </row>
    <row r="698" spans="1:12" s="133" customFormat="1" ht="12.75">
      <c r="A698" s="78">
        <v>669</v>
      </c>
      <c r="B698" s="294"/>
      <c r="C698" s="295"/>
      <c r="D698" s="92"/>
      <c r="E698" s="92"/>
      <c r="F698" s="92"/>
      <c r="G698" s="92"/>
      <c r="H698" s="92"/>
      <c r="I698" s="82"/>
      <c r="J698" s="82"/>
      <c r="K698" s="90"/>
      <c r="L698" s="90"/>
    </row>
    <row r="699" spans="1:12" s="133" customFormat="1" ht="12.75">
      <c r="A699" s="78">
        <v>670</v>
      </c>
      <c r="B699" s="294"/>
      <c r="C699" s="295"/>
      <c r="D699" s="92"/>
      <c r="E699" s="92"/>
      <c r="F699" s="92"/>
      <c r="G699" s="92"/>
      <c r="H699" s="92"/>
      <c r="I699" s="82"/>
      <c r="J699" s="82"/>
      <c r="K699" s="90"/>
      <c r="L699" s="90"/>
    </row>
    <row r="700" spans="1:12" s="133" customFormat="1" ht="12.75">
      <c r="A700" s="78">
        <v>671</v>
      </c>
      <c r="B700" s="294"/>
      <c r="C700" s="295"/>
      <c r="D700" s="92"/>
      <c r="E700" s="92"/>
      <c r="F700" s="92"/>
      <c r="G700" s="92"/>
      <c r="H700" s="92"/>
      <c r="I700" s="82"/>
      <c r="J700" s="82"/>
      <c r="K700" s="90"/>
      <c r="L700" s="90"/>
    </row>
    <row r="701" spans="1:12" s="133" customFormat="1" ht="12.75">
      <c r="A701" s="78">
        <v>672</v>
      </c>
      <c r="B701" s="294"/>
      <c r="C701" s="295"/>
      <c r="D701" s="92"/>
      <c r="E701" s="92"/>
      <c r="F701" s="92"/>
      <c r="G701" s="92"/>
      <c r="H701" s="92"/>
      <c r="I701" s="82"/>
      <c r="J701" s="82"/>
      <c r="K701" s="90"/>
      <c r="L701" s="90"/>
    </row>
    <row r="702" spans="1:12" s="133" customFormat="1" ht="12.75">
      <c r="A702" s="78">
        <v>673</v>
      </c>
      <c r="B702" s="294"/>
      <c r="C702" s="295"/>
      <c r="D702" s="92"/>
      <c r="E702" s="92"/>
      <c r="F702" s="92"/>
      <c r="G702" s="92"/>
      <c r="H702" s="92"/>
      <c r="I702" s="82"/>
      <c r="J702" s="82"/>
      <c r="K702" s="90"/>
      <c r="L702" s="90"/>
    </row>
    <row r="703" spans="1:12" s="133" customFormat="1" ht="12.75">
      <c r="A703" s="78">
        <v>674</v>
      </c>
      <c r="B703" s="294"/>
      <c r="C703" s="295"/>
      <c r="D703" s="92"/>
      <c r="E703" s="92"/>
      <c r="F703" s="92"/>
      <c r="G703" s="92"/>
      <c r="H703" s="92"/>
      <c r="I703" s="82"/>
      <c r="J703" s="82"/>
      <c r="K703" s="90"/>
      <c r="L703" s="90"/>
    </row>
    <row r="704" spans="1:12" s="133" customFormat="1" ht="12.75">
      <c r="A704" s="78">
        <v>675</v>
      </c>
      <c r="B704" s="294"/>
      <c r="C704" s="295"/>
      <c r="D704" s="92"/>
      <c r="E704" s="92"/>
      <c r="F704" s="92"/>
      <c r="G704" s="92"/>
      <c r="H704" s="92"/>
      <c r="I704" s="82"/>
      <c r="J704" s="82"/>
      <c r="K704" s="90"/>
      <c r="L704" s="90"/>
    </row>
    <row r="705" spans="1:12" s="133" customFormat="1" ht="12.75">
      <c r="A705" s="78">
        <v>676</v>
      </c>
      <c r="B705" s="294"/>
      <c r="C705" s="295"/>
      <c r="D705" s="92"/>
      <c r="E705" s="92"/>
      <c r="F705" s="92"/>
      <c r="G705" s="92"/>
      <c r="H705" s="92"/>
      <c r="I705" s="82"/>
      <c r="J705" s="82"/>
      <c r="K705" s="90"/>
      <c r="L705" s="90"/>
    </row>
    <row r="706" spans="1:12" s="133" customFormat="1" ht="12.75">
      <c r="A706" s="78">
        <v>677</v>
      </c>
      <c r="B706" s="294"/>
      <c r="C706" s="295"/>
      <c r="D706" s="92"/>
      <c r="E706" s="92"/>
      <c r="F706" s="92"/>
      <c r="G706" s="92"/>
      <c r="H706" s="92"/>
      <c r="I706" s="82"/>
      <c r="J706" s="82"/>
      <c r="K706" s="90"/>
      <c r="L706" s="90"/>
    </row>
    <row r="707" spans="1:12" s="133" customFormat="1" ht="12.75">
      <c r="A707" s="78">
        <v>678</v>
      </c>
      <c r="B707" s="294"/>
      <c r="C707" s="295"/>
      <c r="D707" s="92"/>
      <c r="E707" s="92"/>
      <c r="F707" s="92"/>
      <c r="G707" s="92"/>
      <c r="H707" s="92"/>
      <c r="I707" s="82"/>
      <c r="J707" s="82"/>
      <c r="K707" s="90"/>
      <c r="L707" s="90"/>
    </row>
    <row r="708" spans="1:12" s="133" customFormat="1" ht="12.75">
      <c r="A708" s="78">
        <v>679</v>
      </c>
      <c r="B708" s="294"/>
      <c r="C708" s="295"/>
      <c r="D708" s="92"/>
      <c r="E708" s="92"/>
      <c r="F708" s="92"/>
      <c r="G708" s="92"/>
      <c r="H708" s="92"/>
      <c r="I708" s="82"/>
      <c r="J708" s="82"/>
      <c r="K708" s="90"/>
      <c r="L708" s="90"/>
    </row>
    <row r="709" spans="1:12" s="133" customFormat="1" ht="12.75">
      <c r="A709" s="78">
        <v>680</v>
      </c>
      <c r="B709" s="294"/>
      <c r="C709" s="295"/>
      <c r="D709" s="92"/>
      <c r="E709" s="92"/>
      <c r="F709" s="92"/>
      <c r="G709" s="92"/>
      <c r="H709" s="92"/>
      <c r="I709" s="82"/>
      <c r="J709" s="82"/>
      <c r="K709" s="90"/>
      <c r="L709" s="90"/>
    </row>
    <row r="710" spans="1:12" s="133" customFormat="1" ht="12.75">
      <c r="A710" s="78">
        <v>681</v>
      </c>
      <c r="B710" s="294"/>
      <c r="C710" s="295"/>
      <c r="D710" s="92"/>
      <c r="E710" s="92"/>
      <c r="F710" s="92"/>
      <c r="G710" s="92"/>
      <c r="H710" s="92"/>
      <c r="I710" s="82"/>
      <c r="J710" s="82"/>
      <c r="K710" s="90"/>
      <c r="L710" s="90"/>
    </row>
    <row r="711" spans="1:12" s="133" customFormat="1" ht="12.75">
      <c r="A711" s="78">
        <v>682</v>
      </c>
      <c r="B711" s="294"/>
      <c r="C711" s="295"/>
      <c r="D711" s="92"/>
      <c r="E711" s="92"/>
      <c r="F711" s="92"/>
      <c r="G711" s="92"/>
      <c r="H711" s="92"/>
      <c r="I711" s="82"/>
      <c r="J711" s="82"/>
      <c r="K711" s="90"/>
      <c r="L711" s="90"/>
    </row>
    <row r="712" spans="1:12" s="133" customFormat="1" ht="12.75">
      <c r="A712" s="78">
        <v>683</v>
      </c>
      <c r="B712" s="294"/>
      <c r="C712" s="295"/>
      <c r="D712" s="92"/>
      <c r="E712" s="92"/>
      <c r="F712" s="92"/>
      <c r="G712" s="92"/>
      <c r="H712" s="92"/>
      <c r="I712" s="82"/>
      <c r="J712" s="82"/>
      <c r="K712" s="90"/>
      <c r="L712" s="90"/>
    </row>
    <row r="713" spans="1:12" s="133" customFormat="1" ht="12.75">
      <c r="A713" s="78">
        <v>684</v>
      </c>
      <c r="B713" s="294"/>
      <c r="C713" s="295"/>
      <c r="D713" s="92"/>
      <c r="E713" s="92"/>
      <c r="F713" s="92"/>
      <c r="G713" s="92"/>
      <c r="H713" s="92"/>
      <c r="I713" s="82"/>
      <c r="J713" s="82"/>
      <c r="K713" s="90"/>
      <c r="L713" s="90"/>
    </row>
    <row r="714" spans="1:12" s="133" customFormat="1" ht="12.75">
      <c r="A714" s="78">
        <v>685</v>
      </c>
      <c r="B714" s="294"/>
      <c r="C714" s="295"/>
      <c r="D714" s="92"/>
      <c r="E714" s="92"/>
      <c r="F714" s="92"/>
      <c r="G714" s="92"/>
      <c r="H714" s="92"/>
      <c r="I714" s="82"/>
      <c r="J714" s="82"/>
      <c r="K714" s="90"/>
      <c r="L714" s="90"/>
    </row>
    <row r="715" spans="1:12" s="133" customFormat="1" ht="12.75">
      <c r="A715" s="78">
        <v>686</v>
      </c>
      <c r="B715" s="294"/>
      <c r="C715" s="295"/>
      <c r="D715" s="92"/>
      <c r="E715" s="92"/>
      <c r="F715" s="92"/>
      <c r="G715" s="92"/>
      <c r="H715" s="92"/>
      <c r="I715" s="82"/>
      <c r="J715" s="82"/>
      <c r="K715" s="90"/>
      <c r="L715" s="90"/>
    </row>
    <row r="716" spans="1:12" s="133" customFormat="1" ht="12.75">
      <c r="A716" s="78">
        <v>687</v>
      </c>
      <c r="B716" s="294"/>
      <c r="C716" s="295"/>
      <c r="D716" s="92"/>
      <c r="E716" s="92"/>
      <c r="F716" s="92"/>
      <c r="G716" s="92"/>
      <c r="H716" s="92"/>
      <c r="I716" s="82"/>
      <c r="J716" s="82"/>
      <c r="K716" s="90"/>
      <c r="L716" s="90"/>
    </row>
    <row r="717" spans="1:12" s="133" customFormat="1" ht="12.75">
      <c r="A717" s="78">
        <v>688</v>
      </c>
      <c r="B717" s="294"/>
      <c r="C717" s="295"/>
      <c r="D717" s="92"/>
      <c r="E717" s="92"/>
      <c r="F717" s="92"/>
      <c r="G717" s="92"/>
      <c r="H717" s="92"/>
      <c r="I717" s="82"/>
      <c r="J717" s="82"/>
      <c r="K717" s="90"/>
      <c r="L717" s="90"/>
    </row>
    <row r="718" spans="1:12" s="133" customFormat="1" ht="12.75">
      <c r="A718" s="78">
        <v>689</v>
      </c>
      <c r="B718" s="294"/>
      <c r="C718" s="295"/>
      <c r="D718" s="92"/>
      <c r="E718" s="92"/>
      <c r="F718" s="92"/>
      <c r="G718" s="92"/>
      <c r="H718" s="92"/>
      <c r="I718" s="82"/>
      <c r="J718" s="82"/>
      <c r="K718" s="90"/>
      <c r="L718" s="90"/>
    </row>
    <row r="719" spans="1:12" s="133" customFormat="1" ht="12.75">
      <c r="A719" s="78">
        <v>690</v>
      </c>
      <c r="B719" s="294"/>
      <c r="C719" s="295"/>
      <c r="D719" s="92"/>
      <c r="E719" s="92"/>
      <c r="F719" s="92"/>
      <c r="G719" s="92"/>
      <c r="H719" s="92"/>
      <c r="I719" s="82"/>
      <c r="J719" s="82"/>
      <c r="K719" s="90"/>
      <c r="L719" s="90"/>
    </row>
    <row r="720" spans="1:12" s="133" customFormat="1" ht="12.75">
      <c r="A720" s="78">
        <v>691</v>
      </c>
      <c r="B720" s="294"/>
      <c r="C720" s="295"/>
      <c r="D720" s="92"/>
      <c r="E720" s="92"/>
      <c r="F720" s="92"/>
      <c r="G720" s="92"/>
      <c r="H720" s="92"/>
      <c r="I720" s="82"/>
      <c r="J720" s="82"/>
      <c r="K720" s="90"/>
      <c r="L720" s="90"/>
    </row>
    <row r="721" spans="1:12" s="133" customFormat="1" ht="12.75">
      <c r="A721" s="78">
        <v>692</v>
      </c>
      <c r="B721" s="294"/>
      <c r="C721" s="295"/>
      <c r="D721" s="92"/>
      <c r="E721" s="92"/>
      <c r="F721" s="92"/>
      <c r="G721" s="92"/>
      <c r="H721" s="92"/>
      <c r="I721" s="82"/>
      <c r="J721" s="82"/>
      <c r="K721" s="90"/>
      <c r="L721" s="90"/>
    </row>
    <row r="722" spans="1:12" s="133" customFormat="1" ht="12.75">
      <c r="A722" s="78">
        <v>693</v>
      </c>
      <c r="B722" s="294"/>
      <c r="C722" s="295"/>
      <c r="D722" s="92"/>
      <c r="E722" s="92"/>
      <c r="F722" s="92"/>
      <c r="G722" s="92"/>
      <c r="H722" s="92"/>
      <c r="I722" s="82"/>
      <c r="J722" s="82"/>
      <c r="K722" s="90"/>
      <c r="L722" s="90"/>
    </row>
    <row r="723" spans="1:12" s="133" customFormat="1" ht="12.75">
      <c r="A723" s="78">
        <v>694</v>
      </c>
      <c r="B723" s="294"/>
      <c r="C723" s="295"/>
      <c r="D723" s="92"/>
      <c r="E723" s="92"/>
      <c r="F723" s="92"/>
      <c r="G723" s="92"/>
      <c r="H723" s="92"/>
      <c r="I723" s="82"/>
      <c r="J723" s="82"/>
      <c r="K723" s="90"/>
      <c r="L723" s="90"/>
    </row>
    <row r="724" spans="1:12" s="133" customFormat="1" ht="12.75">
      <c r="A724" s="78">
        <v>695</v>
      </c>
      <c r="B724" s="294"/>
      <c r="C724" s="295"/>
      <c r="D724" s="92"/>
      <c r="E724" s="92"/>
      <c r="F724" s="92"/>
      <c r="G724" s="92"/>
      <c r="H724" s="92"/>
      <c r="I724" s="82"/>
      <c r="J724" s="82"/>
      <c r="K724" s="90"/>
      <c r="L724" s="90"/>
    </row>
    <row r="725" spans="1:12" s="133" customFormat="1" ht="12.75">
      <c r="A725" s="78">
        <v>696</v>
      </c>
      <c r="B725" s="294"/>
      <c r="C725" s="295"/>
      <c r="D725" s="92"/>
      <c r="E725" s="92"/>
      <c r="F725" s="92"/>
      <c r="G725" s="92"/>
      <c r="H725" s="92"/>
      <c r="I725" s="82"/>
      <c r="J725" s="82"/>
      <c r="K725" s="90"/>
      <c r="L725" s="90"/>
    </row>
    <row r="726" spans="1:12" s="133" customFormat="1" ht="12.75">
      <c r="A726" s="78">
        <v>697</v>
      </c>
      <c r="B726" s="294"/>
      <c r="C726" s="295"/>
      <c r="D726" s="92"/>
      <c r="E726" s="92"/>
      <c r="F726" s="92"/>
      <c r="G726" s="92"/>
      <c r="H726" s="92"/>
      <c r="I726" s="82"/>
      <c r="J726" s="82"/>
      <c r="K726" s="90"/>
      <c r="L726" s="90"/>
    </row>
    <row r="727" spans="1:12" s="133" customFormat="1" ht="12.75">
      <c r="A727" s="78">
        <v>698</v>
      </c>
      <c r="B727" s="294"/>
      <c r="C727" s="295"/>
      <c r="D727" s="92"/>
      <c r="E727" s="92"/>
      <c r="F727" s="92"/>
      <c r="G727" s="92"/>
      <c r="H727" s="92"/>
      <c r="I727" s="82"/>
      <c r="J727" s="82"/>
      <c r="K727" s="90"/>
      <c r="L727" s="90"/>
    </row>
    <row r="728" spans="1:12" s="133" customFormat="1" ht="12.75">
      <c r="A728" s="78">
        <v>699</v>
      </c>
      <c r="B728" s="294"/>
      <c r="C728" s="295"/>
      <c r="D728" s="92"/>
      <c r="E728" s="92"/>
      <c r="F728" s="92"/>
      <c r="G728" s="92"/>
      <c r="H728" s="92"/>
      <c r="I728" s="82"/>
      <c r="J728" s="82"/>
      <c r="K728" s="90"/>
      <c r="L728" s="90"/>
    </row>
    <row r="729" spans="1:12" s="133" customFormat="1" ht="12.75">
      <c r="A729" s="78">
        <v>700</v>
      </c>
      <c r="B729" s="294"/>
      <c r="C729" s="295"/>
      <c r="D729" s="92"/>
      <c r="E729" s="92"/>
      <c r="F729" s="92"/>
      <c r="G729" s="92"/>
      <c r="H729" s="92"/>
      <c r="I729" s="82"/>
      <c r="J729" s="82"/>
      <c r="K729" s="90"/>
      <c r="L729" s="90"/>
    </row>
    <row r="730" spans="1:12" s="133" customFormat="1" ht="12.75">
      <c r="A730" s="78">
        <v>701</v>
      </c>
      <c r="B730" s="294"/>
      <c r="C730" s="295"/>
      <c r="D730" s="92"/>
      <c r="E730" s="92"/>
      <c r="F730" s="92"/>
      <c r="G730" s="92"/>
      <c r="H730" s="92"/>
      <c r="I730" s="82"/>
      <c r="J730" s="82"/>
      <c r="K730" s="90"/>
      <c r="L730" s="90"/>
    </row>
    <row r="731" spans="1:12" s="133" customFormat="1" ht="12.75">
      <c r="A731" s="78">
        <v>702</v>
      </c>
      <c r="B731" s="294"/>
      <c r="C731" s="295"/>
      <c r="D731" s="92"/>
      <c r="E731" s="92"/>
      <c r="F731" s="92"/>
      <c r="G731" s="92"/>
      <c r="H731" s="92"/>
      <c r="I731" s="82"/>
      <c r="J731" s="82"/>
      <c r="K731" s="90"/>
      <c r="L731" s="90"/>
    </row>
    <row r="732" spans="1:12" s="133" customFormat="1" ht="12.75">
      <c r="A732" s="78">
        <v>703</v>
      </c>
      <c r="B732" s="294"/>
      <c r="C732" s="295"/>
      <c r="D732" s="92"/>
      <c r="E732" s="92"/>
      <c r="F732" s="92"/>
      <c r="G732" s="92"/>
      <c r="H732" s="92"/>
      <c r="I732" s="82"/>
      <c r="J732" s="82"/>
      <c r="K732" s="90"/>
      <c r="L732" s="90"/>
    </row>
    <row r="733" spans="1:12" s="133" customFormat="1" ht="12.75">
      <c r="A733" s="78">
        <v>704</v>
      </c>
      <c r="B733" s="294"/>
      <c r="C733" s="295"/>
      <c r="D733" s="92"/>
      <c r="E733" s="92"/>
      <c r="F733" s="92"/>
      <c r="G733" s="92"/>
      <c r="H733" s="92"/>
      <c r="I733" s="82"/>
      <c r="J733" s="82"/>
      <c r="K733" s="90"/>
      <c r="L733" s="90"/>
    </row>
    <row r="734" spans="1:12" s="133" customFormat="1" ht="12.75">
      <c r="A734" s="78">
        <v>705</v>
      </c>
      <c r="B734" s="294"/>
      <c r="C734" s="295"/>
      <c r="D734" s="92"/>
      <c r="E734" s="92"/>
      <c r="F734" s="92"/>
      <c r="G734" s="92"/>
      <c r="H734" s="92"/>
      <c r="I734" s="82"/>
      <c r="J734" s="82"/>
      <c r="K734" s="90"/>
      <c r="L734" s="90"/>
    </row>
    <row r="735" spans="1:12" s="133" customFormat="1" ht="12.75">
      <c r="A735" s="78">
        <v>706</v>
      </c>
      <c r="B735" s="294"/>
      <c r="C735" s="295"/>
      <c r="D735" s="92"/>
      <c r="E735" s="92"/>
      <c r="F735" s="92"/>
      <c r="G735" s="92"/>
      <c r="H735" s="92"/>
      <c r="I735" s="82"/>
      <c r="J735" s="82"/>
      <c r="K735" s="90"/>
      <c r="L735" s="90"/>
    </row>
    <row r="736" spans="1:12" s="133" customFormat="1" ht="12.75">
      <c r="A736" s="78">
        <v>707</v>
      </c>
      <c r="B736" s="294"/>
      <c r="C736" s="295"/>
      <c r="D736" s="92"/>
      <c r="E736" s="92"/>
      <c r="F736" s="92"/>
      <c r="G736" s="92"/>
      <c r="H736" s="92"/>
      <c r="I736" s="82"/>
      <c r="J736" s="82"/>
      <c r="K736" s="90"/>
      <c r="L736" s="90"/>
    </row>
    <row r="737" spans="1:12" s="133" customFormat="1" ht="12.75">
      <c r="A737" s="78">
        <v>708</v>
      </c>
      <c r="B737" s="294"/>
      <c r="C737" s="295"/>
      <c r="D737" s="92"/>
      <c r="E737" s="92"/>
      <c r="F737" s="92"/>
      <c r="G737" s="92"/>
      <c r="H737" s="92"/>
      <c r="I737" s="82"/>
      <c r="J737" s="82"/>
      <c r="K737" s="90"/>
      <c r="L737" s="90"/>
    </row>
    <row r="738" spans="1:12" s="133" customFormat="1" ht="12.75">
      <c r="A738" s="78">
        <v>709</v>
      </c>
      <c r="B738" s="294"/>
      <c r="C738" s="295"/>
      <c r="D738" s="92"/>
      <c r="E738" s="92"/>
      <c r="F738" s="92"/>
      <c r="G738" s="92"/>
      <c r="H738" s="92"/>
      <c r="I738" s="82"/>
      <c r="J738" s="82"/>
      <c r="K738" s="90"/>
      <c r="L738" s="90"/>
    </row>
    <row r="739" spans="1:12" s="133" customFormat="1" ht="12.75">
      <c r="A739" s="78">
        <v>710</v>
      </c>
      <c r="B739" s="294"/>
      <c r="C739" s="295"/>
      <c r="D739" s="92"/>
      <c r="E739" s="92"/>
      <c r="F739" s="92"/>
      <c r="G739" s="92"/>
      <c r="H739" s="92"/>
      <c r="I739" s="82"/>
      <c r="J739" s="82"/>
      <c r="K739" s="90"/>
      <c r="L739" s="90"/>
    </row>
    <row r="740" spans="1:12" s="133" customFormat="1" ht="12.75">
      <c r="A740" s="78">
        <v>711</v>
      </c>
      <c r="B740" s="294"/>
      <c r="C740" s="295"/>
      <c r="D740" s="92"/>
      <c r="E740" s="92"/>
      <c r="F740" s="92"/>
      <c r="G740" s="92"/>
      <c r="H740" s="92"/>
      <c r="I740" s="82"/>
      <c r="J740" s="82"/>
      <c r="K740" s="90"/>
      <c r="L740" s="90"/>
    </row>
    <row r="741" spans="1:12" s="133" customFormat="1" ht="12.75">
      <c r="A741" s="78">
        <v>712</v>
      </c>
      <c r="B741" s="294"/>
      <c r="C741" s="295"/>
      <c r="D741" s="92"/>
      <c r="E741" s="92"/>
      <c r="F741" s="92"/>
      <c r="G741" s="92"/>
      <c r="H741" s="92"/>
      <c r="I741" s="82"/>
      <c r="J741" s="82"/>
      <c r="K741" s="90"/>
      <c r="L741" s="90"/>
    </row>
    <row r="742" spans="1:12" s="133" customFormat="1" ht="12.75">
      <c r="A742" s="78">
        <v>713</v>
      </c>
      <c r="B742" s="294"/>
      <c r="C742" s="295"/>
      <c r="D742" s="92"/>
      <c r="E742" s="92"/>
      <c r="F742" s="92"/>
      <c r="G742" s="92"/>
      <c r="H742" s="92"/>
      <c r="I742" s="82"/>
      <c r="J742" s="82"/>
      <c r="K742" s="90"/>
      <c r="L742" s="90"/>
    </row>
    <row r="743" spans="1:12" s="133" customFormat="1" ht="12.75">
      <c r="A743" s="78">
        <v>714</v>
      </c>
      <c r="B743" s="294"/>
      <c r="C743" s="295"/>
      <c r="D743" s="92"/>
      <c r="E743" s="92"/>
      <c r="F743" s="92"/>
      <c r="G743" s="92"/>
      <c r="H743" s="92"/>
      <c r="I743" s="82"/>
      <c r="J743" s="82"/>
      <c r="K743" s="90"/>
      <c r="L743" s="90"/>
    </row>
    <row r="744" spans="1:12" s="133" customFormat="1" ht="12.75">
      <c r="A744" s="78">
        <v>715</v>
      </c>
      <c r="B744" s="294"/>
      <c r="C744" s="295"/>
      <c r="D744" s="92"/>
      <c r="E744" s="92"/>
      <c r="F744" s="92"/>
      <c r="G744" s="92"/>
      <c r="H744" s="92"/>
      <c r="I744" s="82"/>
      <c r="J744" s="82"/>
      <c r="K744" s="90"/>
      <c r="L744" s="90"/>
    </row>
    <row r="745" spans="1:12" s="133" customFormat="1" ht="12.75">
      <c r="A745" s="78">
        <v>716</v>
      </c>
      <c r="B745" s="294"/>
      <c r="C745" s="295"/>
      <c r="D745" s="92"/>
      <c r="E745" s="92"/>
      <c r="F745" s="92"/>
      <c r="G745" s="92"/>
      <c r="H745" s="92"/>
      <c r="I745" s="82"/>
      <c r="J745" s="82"/>
      <c r="K745" s="90"/>
      <c r="L745" s="90"/>
    </row>
    <row r="746" spans="1:12" s="133" customFormat="1" ht="12.75">
      <c r="A746" s="78">
        <v>717</v>
      </c>
      <c r="B746" s="294"/>
      <c r="C746" s="295"/>
      <c r="D746" s="92"/>
      <c r="E746" s="92"/>
      <c r="F746" s="92"/>
      <c r="G746" s="92"/>
      <c r="H746" s="92"/>
      <c r="I746" s="82"/>
      <c r="J746" s="82"/>
      <c r="K746" s="90"/>
      <c r="L746" s="90"/>
    </row>
    <row r="747" spans="1:12" s="133" customFormat="1" ht="12.75">
      <c r="A747" s="78">
        <v>718</v>
      </c>
      <c r="B747" s="294"/>
      <c r="C747" s="295"/>
      <c r="D747" s="92"/>
      <c r="E747" s="92"/>
      <c r="F747" s="92"/>
      <c r="G747" s="92"/>
      <c r="H747" s="92"/>
      <c r="I747" s="82"/>
      <c r="J747" s="82"/>
      <c r="K747" s="90"/>
      <c r="L747" s="90"/>
    </row>
    <row r="748" spans="1:12" s="133" customFormat="1" ht="12.75">
      <c r="A748" s="78">
        <v>719</v>
      </c>
      <c r="B748" s="294"/>
      <c r="C748" s="295"/>
      <c r="D748" s="92"/>
      <c r="E748" s="92"/>
      <c r="F748" s="92"/>
      <c r="G748" s="92"/>
      <c r="H748" s="92"/>
      <c r="I748" s="82"/>
      <c r="J748" s="82"/>
      <c r="K748" s="90"/>
      <c r="L748" s="90"/>
    </row>
    <row r="749" spans="1:12" s="133" customFormat="1" ht="12.75">
      <c r="A749" s="78">
        <v>720</v>
      </c>
      <c r="B749" s="294"/>
      <c r="C749" s="295"/>
      <c r="D749" s="92"/>
      <c r="E749" s="92"/>
      <c r="F749" s="92"/>
      <c r="G749" s="92"/>
      <c r="H749" s="92"/>
      <c r="I749" s="82"/>
      <c r="J749" s="82"/>
      <c r="K749" s="90"/>
      <c r="L749" s="90"/>
    </row>
    <row r="750" spans="1:12" s="133" customFormat="1" ht="12.75">
      <c r="A750" s="78">
        <v>721</v>
      </c>
      <c r="B750" s="294"/>
      <c r="C750" s="295"/>
      <c r="D750" s="92"/>
      <c r="E750" s="92"/>
      <c r="F750" s="92"/>
      <c r="G750" s="92"/>
      <c r="H750" s="92"/>
      <c r="I750" s="82"/>
      <c r="J750" s="82"/>
      <c r="K750" s="90"/>
      <c r="L750" s="90"/>
    </row>
    <row r="751" spans="1:12" s="133" customFormat="1" ht="12.75">
      <c r="A751" s="78">
        <v>722</v>
      </c>
      <c r="B751" s="294"/>
      <c r="C751" s="295"/>
      <c r="D751" s="92"/>
      <c r="E751" s="92"/>
      <c r="F751" s="92"/>
      <c r="G751" s="92"/>
      <c r="H751" s="92"/>
      <c r="I751" s="82"/>
      <c r="J751" s="82"/>
      <c r="K751" s="90"/>
      <c r="L751" s="90"/>
    </row>
    <row r="752" spans="1:12" s="133" customFormat="1" ht="12.75">
      <c r="A752" s="78">
        <v>723</v>
      </c>
      <c r="B752" s="294"/>
      <c r="C752" s="295"/>
      <c r="D752" s="92"/>
      <c r="E752" s="92"/>
      <c r="F752" s="92"/>
      <c r="G752" s="92"/>
      <c r="H752" s="92"/>
      <c r="I752" s="82"/>
      <c r="J752" s="82"/>
      <c r="K752" s="90"/>
      <c r="L752" s="90"/>
    </row>
    <row r="753" spans="1:12" s="133" customFormat="1" ht="12.75">
      <c r="A753" s="78">
        <v>724</v>
      </c>
      <c r="B753" s="294"/>
      <c r="C753" s="295"/>
      <c r="D753" s="92"/>
      <c r="E753" s="92"/>
      <c r="F753" s="92"/>
      <c r="G753" s="92"/>
      <c r="H753" s="92"/>
      <c r="I753" s="82"/>
      <c r="J753" s="82"/>
      <c r="K753" s="90"/>
      <c r="L753" s="90"/>
    </row>
    <row r="754" spans="1:12" s="133" customFormat="1" ht="12.75">
      <c r="A754" s="78">
        <v>725</v>
      </c>
      <c r="B754" s="294"/>
      <c r="C754" s="295"/>
      <c r="D754" s="92"/>
      <c r="E754" s="92"/>
      <c r="F754" s="92"/>
      <c r="G754" s="92"/>
      <c r="H754" s="92"/>
      <c r="I754" s="82"/>
      <c r="J754" s="82"/>
      <c r="K754" s="90"/>
      <c r="L754" s="90"/>
    </row>
    <row r="755" spans="1:12" s="133" customFormat="1" ht="12.75">
      <c r="A755" s="78">
        <v>726</v>
      </c>
      <c r="B755" s="294"/>
      <c r="C755" s="295"/>
      <c r="D755" s="92"/>
      <c r="E755" s="92"/>
      <c r="F755" s="92"/>
      <c r="G755" s="92"/>
      <c r="H755" s="92"/>
      <c r="I755" s="82"/>
      <c r="J755" s="82"/>
      <c r="K755" s="90"/>
      <c r="L755" s="90"/>
    </row>
    <row r="756" spans="1:12" s="133" customFormat="1" ht="12.75">
      <c r="A756" s="78">
        <v>727</v>
      </c>
      <c r="B756" s="294"/>
      <c r="C756" s="295"/>
      <c r="D756" s="92"/>
      <c r="E756" s="92"/>
      <c r="F756" s="92"/>
      <c r="G756" s="92"/>
      <c r="H756" s="92"/>
      <c r="I756" s="82"/>
      <c r="J756" s="82"/>
      <c r="K756" s="90"/>
      <c r="L756" s="90"/>
    </row>
    <row r="757" spans="1:12" s="133" customFormat="1" ht="12.75">
      <c r="A757" s="78">
        <v>728</v>
      </c>
      <c r="B757" s="294"/>
      <c r="C757" s="295"/>
      <c r="D757" s="92"/>
      <c r="E757" s="92"/>
      <c r="F757" s="92"/>
      <c r="G757" s="92"/>
      <c r="H757" s="92"/>
      <c r="I757" s="82"/>
      <c r="J757" s="82"/>
      <c r="K757" s="90"/>
      <c r="L757" s="90"/>
    </row>
    <row r="758" spans="1:12" s="133" customFormat="1" ht="12.75">
      <c r="A758" s="78">
        <v>729</v>
      </c>
      <c r="B758" s="294"/>
      <c r="C758" s="295"/>
      <c r="D758" s="92"/>
      <c r="E758" s="92"/>
      <c r="F758" s="92"/>
      <c r="G758" s="92"/>
      <c r="H758" s="92"/>
      <c r="I758" s="82"/>
      <c r="J758" s="82"/>
      <c r="K758" s="90"/>
      <c r="L758" s="90"/>
    </row>
    <row r="759" spans="1:12" s="133" customFormat="1" ht="12.75">
      <c r="A759" s="78">
        <v>730</v>
      </c>
      <c r="B759" s="294"/>
      <c r="C759" s="295"/>
      <c r="D759" s="92"/>
      <c r="E759" s="92"/>
      <c r="F759" s="92"/>
      <c r="G759" s="92"/>
      <c r="H759" s="92"/>
      <c r="I759" s="82"/>
      <c r="J759" s="82"/>
      <c r="K759" s="90"/>
      <c r="L759" s="90"/>
    </row>
    <row r="760" spans="1:12" s="133" customFormat="1" ht="12.75">
      <c r="A760" s="78">
        <v>731</v>
      </c>
      <c r="B760" s="294"/>
      <c r="C760" s="295"/>
      <c r="D760" s="92"/>
      <c r="E760" s="92"/>
      <c r="F760" s="92"/>
      <c r="G760" s="92"/>
      <c r="H760" s="92"/>
      <c r="I760" s="82"/>
      <c r="J760" s="82"/>
      <c r="K760" s="90"/>
      <c r="L760" s="90"/>
    </row>
    <row r="761" spans="1:12" s="133" customFormat="1" ht="12.75">
      <c r="A761" s="78">
        <v>732</v>
      </c>
      <c r="B761" s="294"/>
      <c r="C761" s="295"/>
      <c r="D761" s="92"/>
      <c r="E761" s="92"/>
      <c r="F761" s="92"/>
      <c r="G761" s="92"/>
      <c r="H761" s="92"/>
      <c r="I761" s="82"/>
      <c r="J761" s="82"/>
      <c r="K761" s="90"/>
      <c r="L761" s="90"/>
    </row>
    <row r="762" spans="1:12" s="133" customFormat="1" ht="12.75">
      <c r="A762" s="78">
        <v>733</v>
      </c>
      <c r="B762" s="294"/>
      <c r="C762" s="295"/>
      <c r="D762" s="92"/>
      <c r="E762" s="92"/>
      <c r="F762" s="92"/>
      <c r="G762" s="92"/>
      <c r="H762" s="92"/>
      <c r="I762" s="82"/>
      <c r="J762" s="82"/>
      <c r="K762" s="90"/>
      <c r="L762" s="90"/>
    </row>
    <row r="763" spans="1:12" s="133" customFormat="1" ht="12.75">
      <c r="A763" s="78">
        <v>734</v>
      </c>
      <c r="B763" s="294"/>
      <c r="C763" s="295"/>
      <c r="D763" s="92"/>
      <c r="E763" s="92"/>
      <c r="F763" s="92"/>
      <c r="G763" s="92"/>
      <c r="H763" s="92"/>
      <c r="I763" s="82"/>
      <c r="J763" s="82"/>
      <c r="K763" s="90"/>
      <c r="L763" s="90"/>
    </row>
    <row r="764" spans="1:12" s="133" customFormat="1" ht="12.75">
      <c r="A764" s="78">
        <v>735</v>
      </c>
      <c r="B764" s="294"/>
      <c r="C764" s="295"/>
      <c r="D764" s="92"/>
      <c r="E764" s="92"/>
      <c r="F764" s="92"/>
      <c r="G764" s="92"/>
      <c r="H764" s="92"/>
      <c r="I764" s="82"/>
      <c r="J764" s="82"/>
      <c r="K764" s="90"/>
      <c r="L764" s="90"/>
    </row>
    <row r="765" spans="1:12" s="133" customFormat="1" ht="12.75">
      <c r="A765" s="78">
        <v>736</v>
      </c>
      <c r="B765" s="294"/>
      <c r="C765" s="295"/>
      <c r="D765" s="92"/>
      <c r="E765" s="92"/>
      <c r="F765" s="92"/>
      <c r="G765" s="92"/>
      <c r="H765" s="92"/>
      <c r="I765" s="82"/>
      <c r="J765" s="82"/>
      <c r="K765" s="90"/>
      <c r="L765" s="90"/>
    </row>
    <row r="766" spans="1:12" s="133" customFormat="1" ht="12.75">
      <c r="A766" s="78">
        <v>737</v>
      </c>
      <c r="B766" s="294"/>
      <c r="C766" s="295"/>
      <c r="D766" s="92"/>
      <c r="E766" s="92"/>
      <c r="F766" s="92"/>
      <c r="G766" s="92"/>
      <c r="H766" s="92"/>
      <c r="I766" s="82"/>
      <c r="J766" s="82"/>
      <c r="K766" s="90"/>
      <c r="L766" s="90"/>
    </row>
    <row r="767" spans="1:12" s="133" customFormat="1" ht="12.75">
      <c r="A767" s="78">
        <v>738</v>
      </c>
      <c r="B767" s="294"/>
      <c r="C767" s="295"/>
      <c r="D767" s="92"/>
      <c r="E767" s="92"/>
      <c r="F767" s="92"/>
      <c r="G767" s="92"/>
      <c r="H767" s="92"/>
      <c r="I767" s="82"/>
      <c r="J767" s="82"/>
      <c r="K767" s="90"/>
      <c r="L767" s="90"/>
    </row>
    <row r="768" spans="1:12" s="133" customFormat="1" ht="12.75">
      <c r="A768" s="78">
        <v>739</v>
      </c>
      <c r="B768" s="294"/>
      <c r="C768" s="295"/>
      <c r="D768" s="92"/>
      <c r="E768" s="92"/>
      <c r="F768" s="92"/>
      <c r="G768" s="92"/>
      <c r="H768" s="92"/>
      <c r="I768" s="82"/>
      <c r="J768" s="82"/>
      <c r="K768" s="90"/>
      <c r="L768" s="90"/>
    </row>
    <row r="769" spans="1:12" s="133" customFormat="1" ht="12.75">
      <c r="A769" s="78">
        <v>740</v>
      </c>
      <c r="B769" s="294"/>
      <c r="C769" s="295"/>
      <c r="D769" s="92"/>
      <c r="E769" s="92"/>
      <c r="F769" s="92"/>
      <c r="G769" s="92"/>
      <c r="H769" s="92"/>
      <c r="I769" s="82"/>
      <c r="J769" s="82"/>
      <c r="K769" s="90"/>
      <c r="L769" s="90"/>
    </row>
    <row r="770" spans="1:12" s="133" customFormat="1" ht="12.75">
      <c r="A770" s="78">
        <v>741</v>
      </c>
      <c r="B770" s="294"/>
      <c r="C770" s="295"/>
      <c r="D770" s="92"/>
      <c r="E770" s="92"/>
      <c r="F770" s="92"/>
      <c r="G770" s="92"/>
      <c r="H770" s="92"/>
      <c r="I770" s="82"/>
      <c r="J770" s="82"/>
      <c r="K770" s="90"/>
      <c r="L770" s="90"/>
    </row>
    <row r="771" spans="1:12" s="133" customFormat="1" ht="12.75">
      <c r="A771" s="78">
        <v>742</v>
      </c>
      <c r="B771" s="294"/>
      <c r="C771" s="295"/>
      <c r="D771" s="92"/>
      <c r="E771" s="92"/>
      <c r="F771" s="92"/>
      <c r="G771" s="92"/>
      <c r="H771" s="92"/>
      <c r="I771" s="82"/>
      <c r="J771" s="82"/>
      <c r="K771" s="90"/>
      <c r="L771" s="90"/>
    </row>
    <row r="772" spans="1:12" s="133" customFormat="1" ht="12.75">
      <c r="A772" s="78">
        <v>743</v>
      </c>
      <c r="B772" s="294"/>
      <c r="C772" s="295"/>
      <c r="D772" s="92"/>
      <c r="E772" s="92"/>
      <c r="F772" s="92"/>
      <c r="G772" s="92"/>
      <c r="H772" s="92"/>
      <c r="I772" s="82"/>
      <c r="J772" s="82"/>
      <c r="K772" s="90"/>
      <c r="L772" s="90"/>
    </row>
    <row r="773" spans="1:12" s="133" customFormat="1" ht="12.75">
      <c r="A773" s="78">
        <v>744</v>
      </c>
      <c r="B773" s="294"/>
      <c r="C773" s="295"/>
      <c r="D773" s="92"/>
      <c r="E773" s="92"/>
      <c r="F773" s="92"/>
      <c r="G773" s="92"/>
      <c r="H773" s="92"/>
      <c r="I773" s="82"/>
      <c r="J773" s="82"/>
      <c r="K773" s="90"/>
      <c r="L773" s="90"/>
    </row>
    <row r="774" spans="1:12" s="133" customFormat="1" ht="12.75">
      <c r="A774" s="78">
        <v>745</v>
      </c>
      <c r="B774" s="294"/>
      <c r="C774" s="295"/>
      <c r="D774" s="92"/>
      <c r="E774" s="92"/>
      <c r="F774" s="92"/>
      <c r="G774" s="92"/>
      <c r="H774" s="92"/>
      <c r="I774" s="82"/>
      <c r="J774" s="82"/>
      <c r="K774" s="90"/>
      <c r="L774" s="90"/>
    </row>
    <row r="775" spans="1:12" s="133" customFormat="1" ht="12.75">
      <c r="A775" s="78">
        <v>746</v>
      </c>
      <c r="B775" s="294"/>
      <c r="C775" s="295"/>
      <c r="D775" s="92"/>
      <c r="E775" s="92"/>
      <c r="F775" s="92"/>
      <c r="G775" s="92"/>
      <c r="H775" s="92"/>
      <c r="I775" s="82"/>
      <c r="J775" s="82"/>
      <c r="K775" s="90"/>
      <c r="L775" s="90"/>
    </row>
    <row r="776" spans="1:12" s="133" customFormat="1" ht="12.75">
      <c r="A776" s="78">
        <v>747</v>
      </c>
      <c r="B776" s="294"/>
      <c r="C776" s="295"/>
      <c r="D776" s="92"/>
      <c r="E776" s="92"/>
      <c r="F776" s="92"/>
      <c r="G776" s="92"/>
      <c r="H776" s="92"/>
      <c r="I776" s="82"/>
      <c r="J776" s="82"/>
      <c r="K776" s="90"/>
      <c r="L776" s="90"/>
    </row>
    <row r="777" spans="1:12" s="133" customFormat="1" ht="12.75">
      <c r="A777" s="78">
        <v>748</v>
      </c>
      <c r="B777" s="294"/>
      <c r="C777" s="295"/>
      <c r="D777" s="92"/>
      <c r="E777" s="92"/>
      <c r="F777" s="92"/>
      <c r="G777" s="92"/>
      <c r="H777" s="92"/>
      <c r="I777" s="82"/>
      <c r="J777" s="82"/>
      <c r="K777" s="90"/>
      <c r="L777" s="90"/>
    </row>
    <row r="778" spans="1:12" s="133" customFormat="1" ht="12.75">
      <c r="A778" s="78">
        <v>749</v>
      </c>
      <c r="B778" s="294"/>
      <c r="C778" s="295"/>
      <c r="D778" s="92"/>
      <c r="E778" s="92"/>
      <c r="F778" s="92"/>
      <c r="G778" s="92"/>
      <c r="H778" s="92"/>
      <c r="I778" s="82"/>
      <c r="J778" s="82"/>
      <c r="K778" s="90"/>
      <c r="L778" s="90"/>
    </row>
    <row r="779" spans="1:12" s="133" customFormat="1" ht="12.75">
      <c r="A779" s="78">
        <v>750</v>
      </c>
      <c r="B779" s="294"/>
      <c r="C779" s="295"/>
      <c r="D779" s="92"/>
      <c r="E779" s="92"/>
      <c r="F779" s="92"/>
      <c r="G779" s="92"/>
      <c r="H779" s="92"/>
      <c r="I779" s="82"/>
      <c r="J779" s="82"/>
      <c r="K779" s="90"/>
      <c r="L779" s="90"/>
    </row>
    <row r="780" spans="1:12" s="133" customFormat="1" ht="12.75">
      <c r="A780" s="78">
        <v>751</v>
      </c>
      <c r="B780" s="294"/>
      <c r="C780" s="295"/>
      <c r="D780" s="92"/>
      <c r="E780" s="92"/>
      <c r="F780" s="92"/>
      <c r="G780" s="92"/>
      <c r="H780" s="92"/>
      <c r="I780" s="82"/>
      <c r="J780" s="82"/>
      <c r="K780" s="90"/>
      <c r="L780" s="90"/>
    </row>
    <row r="781" spans="1:12" s="133" customFormat="1" ht="12.75">
      <c r="A781" s="78">
        <v>752</v>
      </c>
      <c r="B781" s="294"/>
      <c r="C781" s="295"/>
      <c r="D781" s="92"/>
      <c r="E781" s="92"/>
      <c r="F781" s="92"/>
      <c r="G781" s="92"/>
      <c r="H781" s="92"/>
      <c r="I781" s="82"/>
      <c r="J781" s="82"/>
      <c r="K781" s="90"/>
      <c r="L781" s="90"/>
    </row>
    <row r="782" spans="1:12" s="133" customFormat="1" ht="12.75">
      <c r="A782" s="78">
        <v>753</v>
      </c>
      <c r="B782" s="294"/>
      <c r="C782" s="295"/>
      <c r="D782" s="92"/>
      <c r="E782" s="92"/>
      <c r="F782" s="92"/>
      <c r="G782" s="92"/>
      <c r="H782" s="92"/>
      <c r="I782" s="82"/>
      <c r="J782" s="82"/>
      <c r="K782" s="90"/>
      <c r="L782" s="90"/>
    </row>
    <row r="783" spans="1:12" s="133" customFormat="1" ht="12.75">
      <c r="A783" s="78">
        <v>754</v>
      </c>
      <c r="B783" s="294"/>
      <c r="C783" s="295"/>
      <c r="D783" s="92"/>
      <c r="E783" s="92"/>
      <c r="F783" s="92"/>
      <c r="G783" s="92"/>
      <c r="H783" s="92"/>
      <c r="I783" s="82"/>
      <c r="J783" s="82"/>
      <c r="K783" s="90"/>
      <c r="L783" s="90"/>
    </row>
    <row r="784" spans="1:12" s="133" customFormat="1" ht="12.75">
      <c r="A784" s="78">
        <v>755</v>
      </c>
      <c r="B784" s="294"/>
      <c r="C784" s="295"/>
      <c r="D784" s="92"/>
      <c r="E784" s="92"/>
      <c r="F784" s="92"/>
      <c r="G784" s="92"/>
      <c r="H784" s="92"/>
      <c r="I784" s="82"/>
      <c r="J784" s="82"/>
      <c r="K784" s="90"/>
      <c r="L784" s="90"/>
    </row>
    <row r="785" spans="1:12" s="133" customFormat="1" ht="12.75">
      <c r="A785" s="78">
        <v>756</v>
      </c>
      <c r="B785" s="294"/>
      <c r="C785" s="295"/>
      <c r="D785" s="92"/>
      <c r="E785" s="92"/>
      <c r="F785" s="92"/>
      <c r="G785" s="92"/>
      <c r="H785" s="92"/>
      <c r="I785" s="82"/>
      <c r="J785" s="82"/>
      <c r="K785" s="90"/>
      <c r="L785" s="90"/>
    </row>
    <row r="786" spans="1:12" s="133" customFormat="1" ht="12.75">
      <c r="A786" s="78">
        <v>757</v>
      </c>
      <c r="B786" s="294"/>
      <c r="C786" s="295"/>
      <c r="D786" s="92"/>
      <c r="E786" s="92"/>
      <c r="F786" s="92"/>
      <c r="G786" s="92"/>
      <c r="H786" s="92"/>
      <c r="I786" s="82"/>
      <c r="J786" s="82"/>
      <c r="K786" s="90"/>
      <c r="L786" s="90"/>
    </row>
    <row r="787" spans="1:12" s="133" customFormat="1" ht="12.75">
      <c r="A787" s="78">
        <v>758</v>
      </c>
      <c r="B787" s="294"/>
      <c r="C787" s="295"/>
      <c r="D787" s="92"/>
      <c r="E787" s="92"/>
      <c r="F787" s="92"/>
      <c r="G787" s="92"/>
      <c r="H787" s="92"/>
      <c r="I787" s="82"/>
      <c r="J787" s="82"/>
      <c r="K787" s="90"/>
      <c r="L787" s="90"/>
    </row>
    <row r="788" spans="1:12" s="133" customFormat="1" ht="12.75">
      <c r="A788" s="78">
        <v>759</v>
      </c>
      <c r="B788" s="294"/>
      <c r="C788" s="295"/>
      <c r="D788" s="92"/>
      <c r="E788" s="92"/>
      <c r="F788" s="92"/>
      <c r="G788" s="92"/>
      <c r="H788" s="92"/>
      <c r="I788" s="82"/>
      <c r="J788" s="82"/>
      <c r="K788" s="90"/>
      <c r="L788" s="90"/>
    </row>
    <row r="789" spans="1:12" s="133" customFormat="1" ht="12.75">
      <c r="A789" s="78">
        <v>760</v>
      </c>
      <c r="B789" s="294"/>
      <c r="C789" s="295"/>
      <c r="D789" s="92"/>
      <c r="E789" s="92"/>
      <c r="F789" s="92"/>
      <c r="G789" s="92"/>
      <c r="H789" s="92"/>
      <c r="I789" s="82"/>
      <c r="J789" s="82"/>
      <c r="K789" s="90"/>
      <c r="L789" s="90"/>
    </row>
    <row r="790" spans="1:12" s="133" customFormat="1" ht="12.75">
      <c r="A790" s="78">
        <v>761</v>
      </c>
      <c r="B790" s="294"/>
      <c r="C790" s="295"/>
      <c r="D790" s="92"/>
      <c r="E790" s="92"/>
      <c r="F790" s="92"/>
      <c r="G790" s="92"/>
      <c r="H790" s="92"/>
      <c r="I790" s="82"/>
      <c r="J790" s="82"/>
      <c r="K790" s="90"/>
      <c r="L790" s="90"/>
    </row>
    <row r="791" spans="1:12" s="133" customFormat="1" ht="12.75">
      <c r="A791" s="78">
        <v>762</v>
      </c>
      <c r="B791" s="294"/>
      <c r="C791" s="295"/>
      <c r="D791" s="92"/>
      <c r="E791" s="92"/>
      <c r="F791" s="92"/>
      <c r="G791" s="92"/>
      <c r="H791" s="92"/>
      <c r="I791" s="82"/>
      <c r="J791" s="82"/>
      <c r="K791" s="90"/>
      <c r="L791" s="90"/>
    </row>
    <row r="792" spans="1:12" s="133" customFormat="1" ht="12.75">
      <c r="A792" s="78">
        <v>763</v>
      </c>
      <c r="B792" s="294"/>
      <c r="C792" s="295"/>
      <c r="D792" s="92"/>
      <c r="E792" s="92"/>
      <c r="F792" s="92"/>
      <c r="G792" s="92"/>
      <c r="H792" s="92"/>
      <c r="I792" s="82"/>
      <c r="J792" s="82"/>
      <c r="K792" s="90"/>
      <c r="L792" s="90"/>
    </row>
    <row r="793" spans="1:12" s="133" customFormat="1" ht="12.75">
      <c r="A793" s="78">
        <v>764</v>
      </c>
      <c r="B793" s="294"/>
      <c r="C793" s="295"/>
      <c r="D793" s="92"/>
      <c r="E793" s="92"/>
      <c r="F793" s="92"/>
      <c r="G793" s="92"/>
      <c r="H793" s="92"/>
      <c r="I793" s="82"/>
      <c r="J793" s="82"/>
      <c r="K793" s="90"/>
      <c r="L793" s="90"/>
    </row>
    <row r="794" spans="1:12" s="133" customFormat="1" ht="12.75">
      <c r="A794" s="78">
        <v>765</v>
      </c>
      <c r="B794" s="294"/>
      <c r="C794" s="295"/>
      <c r="D794" s="92"/>
      <c r="E794" s="92"/>
      <c r="F794" s="92"/>
      <c r="G794" s="92"/>
      <c r="H794" s="92"/>
      <c r="I794" s="82"/>
      <c r="J794" s="82"/>
      <c r="K794" s="90"/>
      <c r="L794" s="90"/>
    </row>
    <row r="795" spans="1:12" s="133" customFormat="1" ht="12.75">
      <c r="A795" s="78">
        <v>766</v>
      </c>
      <c r="B795" s="294"/>
      <c r="C795" s="295"/>
      <c r="D795" s="92"/>
      <c r="E795" s="92"/>
      <c r="F795" s="92"/>
      <c r="G795" s="92"/>
      <c r="H795" s="92"/>
      <c r="I795" s="82"/>
      <c r="J795" s="82"/>
      <c r="K795" s="90"/>
      <c r="L795" s="90"/>
    </row>
    <row r="796" spans="1:12" s="133" customFormat="1" ht="12.75">
      <c r="A796" s="78">
        <v>767</v>
      </c>
      <c r="B796" s="294"/>
      <c r="C796" s="295"/>
      <c r="D796" s="92"/>
      <c r="E796" s="92"/>
      <c r="F796" s="92"/>
      <c r="G796" s="92"/>
      <c r="H796" s="92"/>
      <c r="I796" s="82"/>
      <c r="J796" s="82"/>
      <c r="K796" s="90"/>
      <c r="L796" s="90"/>
    </row>
    <row r="797" spans="1:12" s="133" customFormat="1" ht="12.75">
      <c r="A797" s="78">
        <v>768</v>
      </c>
      <c r="B797" s="294"/>
      <c r="C797" s="295"/>
      <c r="D797" s="92"/>
      <c r="E797" s="92"/>
      <c r="F797" s="92"/>
      <c r="G797" s="92"/>
      <c r="H797" s="92"/>
      <c r="I797" s="82"/>
      <c r="J797" s="82"/>
      <c r="K797" s="90"/>
      <c r="L797" s="90"/>
    </row>
    <row r="798" spans="1:12" s="133" customFormat="1" ht="12.75">
      <c r="A798" s="78">
        <v>769</v>
      </c>
      <c r="B798" s="294"/>
      <c r="C798" s="295"/>
      <c r="D798" s="92"/>
      <c r="E798" s="92"/>
      <c r="F798" s="92"/>
      <c r="G798" s="92"/>
      <c r="H798" s="92"/>
      <c r="I798" s="82"/>
      <c r="J798" s="82"/>
      <c r="K798" s="90"/>
      <c r="L798" s="90"/>
    </row>
    <row r="799" spans="1:12" s="133" customFormat="1" ht="12.75">
      <c r="A799" s="78">
        <v>770</v>
      </c>
      <c r="B799" s="294"/>
      <c r="C799" s="295"/>
      <c r="D799" s="92"/>
      <c r="E799" s="92"/>
      <c r="F799" s="92"/>
      <c r="G799" s="92"/>
      <c r="H799" s="92"/>
      <c r="I799" s="82"/>
      <c r="J799" s="82"/>
      <c r="K799" s="90"/>
      <c r="L799" s="90"/>
    </row>
    <row r="800" spans="1:12" s="133" customFormat="1" ht="12.75">
      <c r="A800" s="78">
        <v>771</v>
      </c>
      <c r="B800" s="294"/>
      <c r="C800" s="295"/>
      <c r="D800" s="92"/>
      <c r="E800" s="92"/>
      <c r="F800" s="92"/>
      <c r="G800" s="92"/>
      <c r="H800" s="92"/>
      <c r="I800" s="82"/>
      <c r="J800" s="82"/>
      <c r="K800" s="90"/>
      <c r="L800" s="90"/>
    </row>
    <row r="801" spans="1:12" s="133" customFormat="1" ht="12.75">
      <c r="A801" s="78">
        <v>772</v>
      </c>
      <c r="B801" s="294"/>
      <c r="C801" s="295"/>
      <c r="D801" s="92"/>
      <c r="E801" s="92"/>
      <c r="F801" s="92"/>
      <c r="G801" s="92"/>
      <c r="H801" s="92"/>
      <c r="I801" s="82"/>
      <c r="J801" s="82"/>
      <c r="K801" s="90"/>
      <c r="L801" s="90"/>
    </row>
    <row r="802" spans="1:12" s="133" customFormat="1" ht="12.75">
      <c r="A802" s="78">
        <v>773</v>
      </c>
      <c r="B802" s="294"/>
      <c r="C802" s="295"/>
      <c r="D802" s="92"/>
      <c r="E802" s="92"/>
      <c r="F802" s="92"/>
      <c r="G802" s="92"/>
      <c r="H802" s="92"/>
      <c r="I802" s="82"/>
      <c r="J802" s="82"/>
      <c r="K802" s="90"/>
      <c r="L802" s="90"/>
    </row>
    <row r="803" spans="1:12" s="133" customFormat="1" ht="12.75">
      <c r="A803" s="78">
        <v>774</v>
      </c>
      <c r="B803" s="294"/>
      <c r="C803" s="295"/>
      <c r="D803" s="92"/>
      <c r="E803" s="92"/>
      <c r="F803" s="92"/>
      <c r="G803" s="92"/>
      <c r="H803" s="92"/>
      <c r="I803" s="82"/>
      <c r="J803" s="82"/>
      <c r="K803" s="90"/>
      <c r="L803" s="90"/>
    </row>
    <row r="804" spans="1:12" s="133" customFormat="1" ht="12.75">
      <c r="A804" s="78">
        <v>775</v>
      </c>
      <c r="B804" s="294"/>
      <c r="C804" s="295"/>
      <c r="D804" s="92"/>
      <c r="E804" s="92"/>
      <c r="F804" s="92"/>
      <c r="G804" s="92"/>
      <c r="H804" s="92"/>
      <c r="I804" s="82"/>
      <c r="J804" s="82"/>
      <c r="K804" s="90"/>
      <c r="L804" s="90"/>
    </row>
    <row r="805" spans="1:12" s="133" customFormat="1" ht="12.75">
      <c r="A805" s="78">
        <v>776</v>
      </c>
      <c r="B805" s="294"/>
      <c r="C805" s="295"/>
      <c r="D805" s="92"/>
      <c r="E805" s="92"/>
      <c r="F805" s="92"/>
      <c r="G805" s="92"/>
      <c r="H805" s="92"/>
      <c r="I805" s="82"/>
      <c r="J805" s="82"/>
      <c r="K805" s="90"/>
      <c r="L805" s="90"/>
    </row>
    <row r="806" spans="1:12" s="133" customFormat="1" ht="12.75">
      <c r="A806" s="78">
        <v>777</v>
      </c>
      <c r="B806" s="294"/>
      <c r="C806" s="295"/>
      <c r="D806" s="92"/>
      <c r="E806" s="92"/>
      <c r="F806" s="92"/>
      <c r="G806" s="92"/>
      <c r="H806" s="92"/>
      <c r="I806" s="82"/>
      <c r="J806" s="82"/>
      <c r="K806" s="90"/>
      <c r="L806" s="90"/>
    </row>
    <row r="807" spans="1:12" s="133" customFormat="1" ht="12.75">
      <c r="A807" s="78">
        <v>778</v>
      </c>
      <c r="B807" s="294"/>
      <c r="C807" s="295"/>
      <c r="D807" s="92"/>
      <c r="E807" s="92"/>
      <c r="F807" s="92"/>
      <c r="G807" s="92"/>
      <c r="H807" s="92"/>
      <c r="I807" s="82"/>
      <c r="J807" s="82"/>
      <c r="K807" s="90"/>
      <c r="L807" s="90"/>
    </row>
    <row r="808" spans="1:12" s="133" customFormat="1" ht="12.75">
      <c r="A808" s="78">
        <v>779</v>
      </c>
      <c r="B808" s="294"/>
      <c r="C808" s="295"/>
      <c r="D808" s="92"/>
      <c r="E808" s="92"/>
      <c r="F808" s="92"/>
      <c r="G808" s="92"/>
      <c r="H808" s="92"/>
      <c r="I808" s="82"/>
      <c r="J808" s="82"/>
      <c r="K808" s="90"/>
      <c r="L808" s="90"/>
    </row>
    <row r="809" spans="1:12" s="133" customFormat="1" ht="12.75">
      <c r="A809" s="78">
        <v>780</v>
      </c>
      <c r="B809" s="294"/>
      <c r="C809" s="295"/>
      <c r="D809" s="92"/>
      <c r="E809" s="92"/>
      <c r="F809" s="92"/>
      <c r="G809" s="92"/>
      <c r="H809" s="92"/>
      <c r="I809" s="82"/>
      <c r="J809" s="82"/>
      <c r="K809" s="90"/>
      <c r="L809" s="90"/>
    </row>
    <row r="810" spans="1:12" s="133" customFormat="1" ht="12.75">
      <c r="A810" s="78">
        <v>781</v>
      </c>
      <c r="B810" s="294"/>
      <c r="C810" s="295"/>
      <c r="D810" s="92"/>
      <c r="E810" s="92"/>
      <c r="F810" s="92"/>
      <c r="G810" s="92"/>
      <c r="H810" s="92"/>
      <c r="I810" s="82"/>
      <c r="J810" s="82"/>
      <c r="K810" s="90"/>
      <c r="L810" s="90"/>
    </row>
    <row r="811" spans="1:12" s="133" customFormat="1" ht="12.75">
      <c r="A811" s="78">
        <v>782</v>
      </c>
      <c r="B811" s="294"/>
      <c r="C811" s="295"/>
      <c r="D811" s="92"/>
      <c r="E811" s="92"/>
      <c r="F811" s="92"/>
      <c r="G811" s="92"/>
      <c r="H811" s="92"/>
      <c r="I811" s="82"/>
      <c r="J811" s="82"/>
      <c r="K811" s="90"/>
      <c r="L811" s="90"/>
    </row>
    <row r="812" spans="1:12" s="133" customFormat="1" ht="12.75">
      <c r="A812" s="78">
        <v>783</v>
      </c>
      <c r="B812" s="294"/>
      <c r="C812" s="295"/>
      <c r="D812" s="92"/>
      <c r="E812" s="92"/>
      <c r="F812" s="92"/>
      <c r="G812" s="92"/>
      <c r="H812" s="92"/>
      <c r="I812" s="82"/>
      <c r="J812" s="82"/>
      <c r="K812" s="90"/>
      <c r="L812" s="90"/>
    </row>
    <row r="813" spans="1:12" s="133" customFormat="1" ht="12.75">
      <c r="A813" s="78">
        <v>784</v>
      </c>
      <c r="B813" s="294"/>
      <c r="C813" s="295"/>
      <c r="D813" s="92"/>
      <c r="E813" s="92"/>
      <c r="F813" s="92"/>
      <c r="G813" s="92"/>
      <c r="H813" s="92"/>
      <c r="I813" s="82"/>
      <c r="J813" s="82"/>
      <c r="K813" s="90"/>
      <c r="L813" s="90"/>
    </row>
    <row r="814" spans="1:12" s="133" customFormat="1" ht="12.75">
      <c r="A814" s="78">
        <v>785</v>
      </c>
      <c r="B814" s="294"/>
      <c r="C814" s="295"/>
      <c r="D814" s="92"/>
      <c r="E814" s="92"/>
      <c r="F814" s="92"/>
      <c r="G814" s="92"/>
      <c r="H814" s="92"/>
      <c r="I814" s="82"/>
      <c r="J814" s="82"/>
      <c r="K814" s="90"/>
      <c r="L814" s="90"/>
    </row>
    <row r="815" spans="1:12" s="133" customFormat="1" ht="12.75">
      <c r="A815" s="78">
        <v>786</v>
      </c>
      <c r="B815" s="294"/>
      <c r="C815" s="295"/>
      <c r="D815" s="92"/>
      <c r="E815" s="92"/>
      <c r="F815" s="92"/>
      <c r="G815" s="92"/>
      <c r="H815" s="92"/>
      <c r="I815" s="82"/>
      <c r="J815" s="82"/>
      <c r="K815" s="90"/>
      <c r="L815" s="90"/>
    </row>
    <row r="816" spans="1:12" s="133" customFormat="1" ht="12.75">
      <c r="A816" s="78">
        <v>787</v>
      </c>
      <c r="B816" s="294"/>
      <c r="C816" s="295"/>
      <c r="D816" s="92"/>
      <c r="E816" s="92"/>
      <c r="F816" s="92"/>
      <c r="G816" s="92"/>
      <c r="H816" s="92"/>
      <c r="I816" s="82"/>
      <c r="J816" s="82"/>
      <c r="K816" s="90"/>
      <c r="L816" s="90"/>
    </row>
    <row r="817" spans="1:12" s="133" customFormat="1" ht="12.75">
      <c r="A817" s="78">
        <v>788</v>
      </c>
      <c r="B817" s="294"/>
      <c r="C817" s="295"/>
      <c r="D817" s="92"/>
      <c r="E817" s="92"/>
      <c r="F817" s="92"/>
      <c r="G817" s="92"/>
      <c r="H817" s="92"/>
      <c r="I817" s="82"/>
      <c r="J817" s="82"/>
      <c r="K817" s="90"/>
      <c r="L817" s="90"/>
    </row>
    <row r="818" spans="1:12" s="133" customFormat="1" ht="12.75">
      <c r="A818" s="78">
        <v>789</v>
      </c>
      <c r="B818" s="294"/>
      <c r="C818" s="295"/>
      <c r="D818" s="92"/>
      <c r="E818" s="92"/>
      <c r="F818" s="92"/>
      <c r="G818" s="92"/>
      <c r="H818" s="92"/>
      <c r="I818" s="82"/>
      <c r="J818" s="82"/>
      <c r="K818" s="90"/>
      <c r="L818" s="90"/>
    </row>
    <row r="819" spans="1:12" s="133" customFormat="1" ht="12.75">
      <c r="A819" s="78">
        <v>790</v>
      </c>
      <c r="B819" s="294"/>
      <c r="C819" s="295"/>
      <c r="D819" s="92"/>
      <c r="E819" s="92"/>
      <c r="F819" s="92"/>
      <c r="G819" s="92"/>
      <c r="H819" s="92"/>
      <c r="I819" s="82"/>
      <c r="J819" s="82"/>
      <c r="K819" s="90"/>
      <c r="L819" s="90"/>
    </row>
    <row r="820" spans="1:12" s="133" customFormat="1" ht="12.75">
      <c r="A820" s="78">
        <v>791</v>
      </c>
      <c r="B820" s="294"/>
      <c r="C820" s="295"/>
      <c r="D820" s="92"/>
      <c r="E820" s="92"/>
      <c r="F820" s="92"/>
      <c r="G820" s="92"/>
      <c r="H820" s="92"/>
      <c r="I820" s="82"/>
      <c r="J820" s="82"/>
      <c r="K820" s="90"/>
      <c r="L820" s="90"/>
    </row>
    <row r="821" spans="1:12" s="133" customFormat="1" ht="12.75">
      <c r="A821" s="78">
        <v>792</v>
      </c>
      <c r="B821" s="294"/>
      <c r="C821" s="295"/>
      <c r="D821" s="92"/>
      <c r="E821" s="92"/>
      <c r="F821" s="92"/>
      <c r="G821" s="92"/>
      <c r="H821" s="92"/>
      <c r="I821" s="82"/>
      <c r="J821" s="82"/>
      <c r="K821" s="90"/>
      <c r="L821" s="90"/>
    </row>
    <row r="822" spans="1:12" s="133" customFormat="1" ht="12.75">
      <c r="A822" s="78">
        <v>793</v>
      </c>
      <c r="B822" s="294"/>
      <c r="C822" s="295"/>
      <c r="D822" s="92"/>
      <c r="E822" s="92"/>
      <c r="F822" s="92"/>
      <c r="G822" s="92"/>
      <c r="H822" s="92"/>
      <c r="I822" s="82"/>
      <c r="J822" s="82"/>
      <c r="K822" s="90"/>
      <c r="L822" s="90"/>
    </row>
    <row r="823" spans="1:12" s="133" customFormat="1" ht="12.75">
      <c r="A823" s="78">
        <v>794</v>
      </c>
      <c r="B823" s="294"/>
      <c r="C823" s="295"/>
      <c r="D823" s="92"/>
      <c r="E823" s="92"/>
      <c r="F823" s="92"/>
      <c r="G823" s="92"/>
      <c r="H823" s="92"/>
      <c r="I823" s="82"/>
      <c r="J823" s="82"/>
      <c r="K823" s="90"/>
      <c r="L823" s="90"/>
    </row>
    <row r="824" spans="1:12" s="133" customFormat="1" ht="12.75">
      <c r="A824" s="78">
        <v>795</v>
      </c>
      <c r="B824" s="294"/>
      <c r="C824" s="295"/>
      <c r="D824" s="92"/>
      <c r="E824" s="92"/>
      <c r="F824" s="92"/>
      <c r="G824" s="92"/>
      <c r="H824" s="92"/>
      <c r="I824" s="82"/>
      <c r="J824" s="82"/>
      <c r="K824" s="90"/>
      <c r="L824" s="90"/>
    </row>
    <row r="825" spans="1:12" s="133" customFormat="1" ht="12.75">
      <c r="A825" s="78">
        <v>796</v>
      </c>
      <c r="B825" s="294"/>
      <c r="C825" s="295"/>
      <c r="D825" s="92"/>
      <c r="E825" s="92"/>
      <c r="F825" s="92"/>
      <c r="G825" s="92"/>
      <c r="H825" s="92"/>
      <c r="I825" s="82"/>
      <c r="J825" s="82"/>
      <c r="K825" s="90"/>
      <c r="L825" s="90"/>
    </row>
    <row r="826" spans="1:12" s="133" customFormat="1" ht="12.75">
      <c r="A826" s="78">
        <v>797</v>
      </c>
      <c r="B826" s="294"/>
      <c r="C826" s="295"/>
      <c r="D826" s="92"/>
      <c r="E826" s="92"/>
      <c r="F826" s="92"/>
      <c r="G826" s="92"/>
      <c r="H826" s="92"/>
      <c r="I826" s="82"/>
      <c r="J826" s="82"/>
      <c r="K826" s="90"/>
      <c r="L826" s="90"/>
    </row>
    <row r="827" spans="1:12" s="133" customFormat="1" ht="12.75">
      <c r="A827" s="78">
        <v>798</v>
      </c>
      <c r="B827" s="294"/>
      <c r="C827" s="295"/>
      <c r="D827" s="92"/>
      <c r="E827" s="92"/>
      <c r="F827" s="92"/>
      <c r="G827" s="92"/>
      <c r="H827" s="92"/>
      <c r="I827" s="82"/>
      <c r="J827" s="82"/>
      <c r="K827" s="90"/>
      <c r="L827" s="90"/>
    </row>
    <row r="828" spans="1:12" s="133" customFormat="1" ht="12.75">
      <c r="A828" s="78">
        <v>799</v>
      </c>
      <c r="B828" s="294"/>
      <c r="C828" s="295"/>
      <c r="D828" s="92"/>
      <c r="E828" s="92"/>
      <c r="F828" s="92"/>
      <c r="G828" s="92"/>
      <c r="H828" s="92"/>
      <c r="I828" s="82"/>
      <c r="J828" s="82"/>
      <c r="K828" s="90"/>
      <c r="L828" s="90"/>
    </row>
    <row r="829" spans="1:12" s="133" customFormat="1" ht="12.75">
      <c r="A829" s="78">
        <v>800</v>
      </c>
      <c r="B829" s="294"/>
      <c r="C829" s="295"/>
      <c r="D829" s="92"/>
      <c r="E829" s="92"/>
      <c r="F829" s="92"/>
      <c r="G829" s="92"/>
      <c r="H829" s="92"/>
      <c r="I829" s="82"/>
      <c r="J829" s="82"/>
      <c r="K829" s="90"/>
      <c r="L829" s="90"/>
    </row>
    <row r="830" spans="1:12" s="133" customFormat="1" ht="12.75">
      <c r="A830" s="78">
        <v>801</v>
      </c>
      <c r="B830" s="294"/>
      <c r="C830" s="295"/>
      <c r="D830" s="92"/>
      <c r="E830" s="92"/>
      <c r="F830" s="92"/>
      <c r="G830" s="92"/>
      <c r="H830" s="92"/>
      <c r="I830" s="82"/>
      <c r="J830" s="82"/>
      <c r="K830" s="90"/>
      <c r="L830" s="90"/>
    </row>
    <row r="831" spans="1:12" s="133" customFormat="1" ht="12.75">
      <c r="A831" s="78">
        <v>802</v>
      </c>
      <c r="B831" s="294"/>
      <c r="C831" s="295"/>
      <c r="D831" s="92"/>
      <c r="E831" s="92"/>
      <c r="F831" s="92"/>
      <c r="G831" s="92"/>
      <c r="H831" s="92"/>
      <c r="I831" s="82"/>
      <c r="J831" s="82"/>
      <c r="K831" s="90"/>
      <c r="L831" s="90"/>
    </row>
    <row r="832" spans="1:12" s="133" customFormat="1" ht="12.75">
      <c r="A832" s="78">
        <v>803</v>
      </c>
      <c r="B832" s="294"/>
      <c r="C832" s="295"/>
      <c r="D832" s="92"/>
      <c r="E832" s="92"/>
      <c r="F832" s="92"/>
      <c r="G832" s="92"/>
      <c r="H832" s="92"/>
      <c r="I832" s="82"/>
      <c r="J832" s="82"/>
      <c r="K832" s="90"/>
      <c r="L832" s="90"/>
    </row>
    <row r="833" spans="1:12" s="133" customFormat="1" ht="12.75">
      <c r="A833" s="78">
        <v>804</v>
      </c>
      <c r="B833" s="294"/>
      <c r="C833" s="295"/>
      <c r="D833" s="92"/>
      <c r="E833" s="92"/>
      <c r="F833" s="92"/>
      <c r="G833" s="92"/>
      <c r="H833" s="92"/>
      <c r="I833" s="82"/>
      <c r="J833" s="82"/>
      <c r="K833" s="90"/>
      <c r="L833" s="90"/>
    </row>
    <row r="834" spans="1:12" s="133" customFormat="1" ht="12.75">
      <c r="A834" s="78">
        <v>805</v>
      </c>
      <c r="B834" s="294"/>
      <c r="C834" s="295"/>
      <c r="D834" s="92"/>
      <c r="E834" s="92"/>
      <c r="F834" s="92"/>
      <c r="G834" s="92"/>
      <c r="H834" s="92"/>
      <c r="I834" s="82"/>
      <c r="J834" s="82"/>
      <c r="K834" s="90"/>
      <c r="L834" s="90"/>
    </row>
    <row r="835" spans="1:12" s="133" customFormat="1" ht="12.75">
      <c r="A835" s="78">
        <v>806</v>
      </c>
      <c r="B835" s="294"/>
      <c r="C835" s="295"/>
      <c r="D835" s="92"/>
      <c r="E835" s="92"/>
      <c r="F835" s="92"/>
      <c r="G835" s="92"/>
      <c r="H835" s="92"/>
      <c r="I835" s="82"/>
      <c r="J835" s="82"/>
      <c r="K835" s="90"/>
      <c r="L835" s="90"/>
    </row>
    <row r="836" spans="1:12" s="133" customFormat="1" ht="12.75">
      <c r="A836" s="78">
        <v>807</v>
      </c>
      <c r="B836" s="294"/>
      <c r="C836" s="295"/>
      <c r="D836" s="92"/>
      <c r="E836" s="92"/>
      <c r="F836" s="92"/>
      <c r="G836" s="92"/>
      <c r="H836" s="92"/>
      <c r="I836" s="82"/>
      <c r="J836" s="82"/>
      <c r="K836" s="90"/>
      <c r="L836" s="90"/>
    </row>
    <row r="837" spans="1:12" s="133" customFormat="1" ht="12.75">
      <c r="A837" s="78">
        <v>808</v>
      </c>
      <c r="B837" s="294"/>
      <c r="C837" s="295"/>
      <c r="D837" s="92"/>
      <c r="E837" s="92"/>
      <c r="F837" s="92"/>
      <c r="G837" s="92"/>
      <c r="H837" s="92"/>
      <c r="I837" s="82"/>
      <c r="J837" s="82"/>
      <c r="K837" s="90"/>
      <c r="L837" s="90"/>
    </row>
    <row r="838" spans="1:12" s="133" customFormat="1" ht="12.75">
      <c r="A838" s="78">
        <v>809</v>
      </c>
      <c r="B838" s="294"/>
      <c r="C838" s="295"/>
      <c r="D838" s="92"/>
      <c r="E838" s="92"/>
      <c r="F838" s="92"/>
      <c r="G838" s="92"/>
      <c r="H838" s="92"/>
      <c r="I838" s="82"/>
      <c r="J838" s="82"/>
      <c r="K838" s="90"/>
      <c r="L838" s="90"/>
    </row>
    <row r="839" spans="1:12" s="133" customFormat="1" ht="12.75">
      <c r="A839" s="78">
        <v>810</v>
      </c>
      <c r="B839" s="294"/>
      <c r="C839" s="295"/>
      <c r="D839" s="92"/>
      <c r="E839" s="92"/>
      <c r="F839" s="92"/>
      <c r="G839" s="92"/>
      <c r="H839" s="92"/>
      <c r="I839" s="82"/>
      <c r="J839" s="82"/>
      <c r="K839" s="90"/>
      <c r="L839" s="90"/>
    </row>
    <row r="840" spans="1:12" s="133" customFormat="1" ht="12.75">
      <c r="A840" s="78">
        <v>811</v>
      </c>
      <c r="B840" s="294"/>
      <c r="C840" s="295"/>
      <c r="D840" s="92"/>
      <c r="E840" s="92"/>
      <c r="F840" s="92"/>
      <c r="G840" s="92"/>
      <c r="H840" s="92"/>
      <c r="I840" s="82"/>
      <c r="J840" s="82"/>
      <c r="K840" s="90"/>
      <c r="L840" s="90"/>
    </row>
    <row r="841" spans="1:12" s="133" customFormat="1" ht="12.75">
      <c r="A841" s="78">
        <v>812</v>
      </c>
      <c r="B841" s="294"/>
      <c r="C841" s="295"/>
      <c r="D841" s="92"/>
      <c r="E841" s="92"/>
      <c r="F841" s="92"/>
      <c r="G841" s="92"/>
      <c r="H841" s="92"/>
      <c r="I841" s="82"/>
      <c r="J841" s="82"/>
      <c r="K841" s="90"/>
      <c r="L841" s="90"/>
    </row>
    <row r="842" spans="1:12" s="133" customFormat="1" ht="12.75">
      <c r="A842" s="78">
        <v>813</v>
      </c>
      <c r="B842" s="294"/>
      <c r="C842" s="295"/>
      <c r="D842" s="92"/>
      <c r="E842" s="92"/>
      <c r="F842" s="92"/>
      <c r="G842" s="92"/>
      <c r="H842" s="92"/>
      <c r="I842" s="82"/>
      <c r="J842" s="82"/>
      <c r="K842" s="90"/>
      <c r="L842" s="90"/>
    </row>
    <row r="843" spans="1:12" s="133" customFormat="1" ht="12.75">
      <c r="A843" s="78">
        <v>814</v>
      </c>
      <c r="B843" s="294"/>
      <c r="C843" s="295"/>
      <c r="D843" s="92"/>
      <c r="E843" s="92"/>
      <c r="F843" s="92"/>
      <c r="G843" s="92"/>
      <c r="H843" s="92"/>
      <c r="I843" s="82"/>
      <c r="J843" s="82"/>
      <c r="K843" s="90"/>
      <c r="L843" s="90"/>
    </row>
    <row r="844" spans="1:12" s="133" customFormat="1" ht="12.75">
      <c r="A844" s="78">
        <v>815</v>
      </c>
      <c r="B844" s="294"/>
      <c r="C844" s="295"/>
      <c r="D844" s="92"/>
      <c r="E844" s="92"/>
      <c r="F844" s="92"/>
      <c r="G844" s="92"/>
      <c r="H844" s="92"/>
      <c r="I844" s="82"/>
      <c r="J844" s="82"/>
      <c r="K844" s="90"/>
      <c r="L844" s="90"/>
    </row>
    <row r="845" spans="1:12" s="133" customFormat="1" ht="12.75">
      <c r="A845" s="78">
        <v>816</v>
      </c>
      <c r="B845" s="294"/>
      <c r="C845" s="295"/>
      <c r="D845" s="92"/>
      <c r="E845" s="92"/>
      <c r="F845" s="92"/>
      <c r="G845" s="92"/>
      <c r="H845" s="92"/>
      <c r="I845" s="82"/>
      <c r="J845" s="82"/>
      <c r="K845" s="90"/>
      <c r="L845" s="90"/>
    </row>
    <row r="846" spans="1:12" s="133" customFormat="1" ht="12.75">
      <c r="A846" s="78">
        <v>817</v>
      </c>
      <c r="B846" s="294"/>
      <c r="C846" s="295"/>
      <c r="D846" s="92"/>
      <c r="E846" s="92"/>
      <c r="F846" s="92"/>
      <c r="G846" s="92"/>
      <c r="H846" s="92"/>
      <c r="I846" s="82"/>
      <c r="J846" s="82"/>
      <c r="K846" s="90"/>
      <c r="L846" s="90"/>
    </row>
    <row r="847" spans="1:12" s="133" customFormat="1" ht="12.75">
      <c r="A847" s="78">
        <v>818</v>
      </c>
      <c r="B847" s="294"/>
      <c r="C847" s="295"/>
      <c r="D847" s="92"/>
      <c r="E847" s="92"/>
      <c r="F847" s="92"/>
      <c r="G847" s="92"/>
      <c r="H847" s="92"/>
      <c r="I847" s="82"/>
      <c r="J847" s="82"/>
      <c r="K847" s="90"/>
      <c r="L847" s="90"/>
    </row>
    <row r="848" spans="1:12" s="133" customFormat="1" ht="12.75">
      <c r="A848" s="78">
        <v>819</v>
      </c>
      <c r="B848" s="294"/>
      <c r="C848" s="295"/>
      <c r="D848" s="92"/>
      <c r="E848" s="92"/>
      <c r="F848" s="92"/>
      <c r="G848" s="92"/>
      <c r="H848" s="92"/>
      <c r="I848" s="82"/>
      <c r="J848" s="82"/>
      <c r="K848" s="90"/>
      <c r="L848" s="90"/>
    </row>
    <row r="849" spans="1:12" s="133" customFormat="1" ht="12.75">
      <c r="A849" s="78">
        <v>820</v>
      </c>
      <c r="B849" s="294"/>
      <c r="C849" s="295"/>
      <c r="D849" s="92"/>
      <c r="E849" s="92"/>
      <c r="F849" s="92"/>
      <c r="G849" s="92"/>
      <c r="H849" s="92"/>
      <c r="I849" s="82"/>
      <c r="J849" s="82"/>
      <c r="K849" s="90"/>
      <c r="L849" s="90"/>
    </row>
    <row r="850" spans="1:12" s="133" customFormat="1" ht="12.75">
      <c r="A850" s="78">
        <v>821</v>
      </c>
      <c r="B850" s="294"/>
      <c r="C850" s="295"/>
      <c r="D850" s="92"/>
      <c r="E850" s="92"/>
      <c r="F850" s="92"/>
      <c r="G850" s="92"/>
      <c r="H850" s="92"/>
      <c r="I850" s="82"/>
      <c r="J850" s="82"/>
      <c r="K850" s="90"/>
      <c r="L850" s="90"/>
    </row>
    <row r="851" spans="1:12" s="133" customFormat="1" ht="12.75">
      <c r="A851" s="78">
        <v>822</v>
      </c>
      <c r="B851" s="294"/>
      <c r="C851" s="295"/>
      <c r="D851" s="92"/>
      <c r="E851" s="92"/>
      <c r="F851" s="92"/>
      <c r="G851" s="92"/>
      <c r="H851" s="92"/>
      <c r="I851" s="82"/>
      <c r="J851" s="82"/>
      <c r="K851" s="90"/>
      <c r="L851" s="90"/>
    </row>
    <row r="852" spans="1:12" s="133" customFormat="1" ht="12.75">
      <c r="A852" s="78">
        <v>823</v>
      </c>
      <c r="B852" s="294"/>
      <c r="C852" s="295"/>
      <c r="D852" s="92"/>
      <c r="E852" s="92"/>
      <c r="F852" s="92"/>
      <c r="G852" s="92"/>
      <c r="H852" s="92"/>
      <c r="I852" s="82"/>
      <c r="J852" s="82"/>
      <c r="K852" s="90"/>
      <c r="L852" s="90"/>
    </row>
    <row r="853" spans="1:12" s="133" customFormat="1" ht="12.75">
      <c r="A853" s="78">
        <v>824</v>
      </c>
      <c r="B853" s="294"/>
      <c r="C853" s="295"/>
      <c r="D853" s="92"/>
      <c r="E853" s="92"/>
      <c r="F853" s="92"/>
      <c r="G853" s="92"/>
      <c r="H853" s="92"/>
      <c r="I853" s="82"/>
      <c r="J853" s="82"/>
      <c r="K853" s="90"/>
      <c r="L853" s="90"/>
    </row>
    <row r="854" spans="1:12" s="133" customFormat="1" ht="12.75">
      <c r="A854" s="78">
        <v>825</v>
      </c>
      <c r="B854" s="294"/>
      <c r="C854" s="295"/>
      <c r="D854" s="92"/>
      <c r="E854" s="92"/>
      <c r="F854" s="92"/>
      <c r="G854" s="92"/>
      <c r="H854" s="92"/>
      <c r="I854" s="82"/>
      <c r="J854" s="82"/>
      <c r="K854" s="90"/>
      <c r="L854" s="90"/>
    </row>
    <row r="855" spans="1:12" s="133" customFormat="1" ht="12.75">
      <c r="A855" s="78">
        <v>826</v>
      </c>
      <c r="B855" s="294"/>
      <c r="C855" s="295"/>
      <c r="D855" s="92"/>
      <c r="E855" s="92"/>
      <c r="F855" s="92"/>
      <c r="G855" s="92"/>
      <c r="H855" s="92"/>
      <c r="I855" s="82"/>
      <c r="J855" s="82"/>
      <c r="K855" s="90"/>
      <c r="L855" s="90"/>
    </row>
    <row r="856" spans="1:12" s="133" customFormat="1" ht="12.75">
      <c r="A856" s="78">
        <v>827</v>
      </c>
      <c r="B856" s="294"/>
      <c r="C856" s="295"/>
      <c r="D856" s="92"/>
      <c r="E856" s="92"/>
      <c r="F856" s="92"/>
      <c r="G856" s="92"/>
      <c r="H856" s="92"/>
      <c r="I856" s="82"/>
      <c r="J856" s="82"/>
      <c r="K856" s="90"/>
      <c r="L856" s="90"/>
    </row>
    <row r="857" spans="1:12" s="133" customFormat="1" ht="12.75">
      <c r="A857" s="78">
        <v>828</v>
      </c>
      <c r="B857" s="294"/>
      <c r="C857" s="295"/>
      <c r="D857" s="92"/>
      <c r="E857" s="92"/>
      <c r="F857" s="92"/>
      <c r="G857" s="92"/>
      <c r="H857" s="92"/>
      <c r="I857" s="82"/>
      <c r="J857" s="82"/>
      <c r="K857" s="90"/>
      <c r="L857" s="90"/>
    </row>
    <row r="858" spans="1:12" s="133" customFormat="1" ht="12.75">
      <c r="A858" s="78">
        <v>829</v>
      </c>
      <c r="B858" s="294"/>
      <c r="C858" s="295"/>
      <c r="D858" s="92"/>
      <c r="E858" s="92"/>
      <c r="F858" s="92"/>
      <c r="G858" s="92"/>
      <c r="H858" s="92"/>
      <c r="I858" s="82"/>
      <c r="J858" s="82"/>
      <c r="K858" s="90"/>
      <c r="L858" s="90"/>
    </row>
    <row r="859" spans="1:12" s="133" customFormat="1" ht="12.75">
      <c r="A859" s="78">
        <v>830</v>
      </c>
      <c r="B859" s="294"/>
      <c r="C859" s="295"/>
      <c r="D859" s="92"/>
      <c r="E859" s="92"/>
      <c r="F859" s="92"/>
      <c r="G859" s="92"/>
      <c r="H859" s="92"/>
      <c r="I859" s="82"/>
      <c r="J859" s="82"/>
      <c r="K859" s="90"/>
      <c r="L859" s="90"/>
    </row>
    <row r="860" spans="1:12" s="133" customFormat="1" ht="12.75">
      <c r="A860" s="78">
        <v>831</v>
      </c>
      <c r="B860" s="294"/>
      <c r="C860" s="295"/>
      <c r="D860" s="92"/>
      <c r="E860" s="92"/>
      <c r="F860" s="92"/>
      <c r="G860" s="92"/>
      <c r="H860" s="92"/>
      <c r="I860" s="82"/>
      <c r="J860" s="82"/>
      <c r="K860" s="90"/>
      <c r="L860" s="90"/>
    </row>
    <row r="861" spans="1:12" s="133" customFormat="1" ht="12.75">
      <c r="A861" s="78">
        <v>832</v>
      </c>
      <c r="B861" s="294"/>
      <c r="C861" s="295"/>
      <c r="D861" s="92"/>
      <c r="E861" s="92"/>
      <c r="F861" s="92"/>
      <c r="G861" s="92"/>
      <c r="H861" s="92"/>
      <c r="I861" s="82"/>
      <c r="J861" s="82"/>
      <c r="K861" s="90"/>
      <c r="L861" s="90"/>
    </row>
    <row r="862" spans="1:12" s="133" customFormat="1" ht="12.75">
      <c r="A862" s="78">
        <v>833</v>
      </c>
      <c r="B862" s="294"/>
      <c r="C862" s="295"/>
      <c r="D862" s="92"/>
      <c r="E862" s="92"/>
      <c r="F862" s="92"/>
      <c r="G862" s="92"/>
      <c r="H862" s="92"/>
      <c r="I862" s="82"/>
      <c r="J862" s="82"/>
      <c r="K862" s="90"/>
      <c r="L862" s="90"/>
    </row>
    <row r="863" spans="1:12" s="133" customFormat="1" ht="12.75">
      <c r="A863" s="78">
        <v>834</v>
      </c>
      <c r="B863" s="294"/>
      <c r="C863" s="295"/>
      <c r="D863" s="92"/>
      <c r="E863" s="92"/>
      <c r="F863" s="92"/>
      <c r="G863" s="92"/>
      <c r="H863" s="92"/>
      <c r="I863" s="82"/>
      <c r="J863" s="82"/>
      <c r="K863" s="90"/>
      <c r="L863" s="90"/>
    </row>
    <row r="864" spans="1:12" s="133" customFormat="1" ht="12.75">
      <c r="A864" s="78">
        <v>835</v>
      </c>
      <c r="B864" s="294"/>
      <c r="C864" s="295"/>
      <c r="D864" s="92"/>
      <c r="E864" s="92"/>
      <c r="F864" s="92"/>
      <c r="G864" s="92"/>
      <c r="H864" s="92"/>
      <c r="I864" s="82"/>
      <c r="J864" s="82"/>
      <c r="K864" s="90"/>
      <c r="L864" s="90"/>
    </row>
    <row r="865" spans="1:12" s="133" customFormat="1" ht="12.75">
      <c r="A865" s="78">
        <v>836</v>
      </c>
      <c r="B865" s="294"/>
      <c r="C865" s="295"/>
      <c r="D865" s="92"/>
      <c r="E865" s="92"/>
      <c r="F865" s="92"/>
      <c r="G865" s="92"/>
      <c r="H865" s="92"/>
      <c r="I865" s="82"/>
      <c r="J865" s="82"/>
      <c r="K865" s="90"/>
      <c r="L865" s="90"/>
    </row>
    <row r="866" spans="1:12" s="133" customFormat="1" ht="12.75">
      <c r="A866" s="78">
        <v>837</v>
      </c>
      <c r="B866" s="294"/>
      <c r="C866" s="295"/>
      <c r="D866" s="92"/>
      <c r="E866" s="92"/>
      <c r="F866" s="92"/>
      <c r="G866" s="92"/>
      <c r="H866" s="92"/>
      <c r="I866" s="82"/>
      <c r="J866" s="82"/>
      <c r="K866" s="90"/>
      <c r="L866" s="90"/>
    </row>
    <row r="867" spans="1:12" s="133" customFormat="1" ht="12.75">
      <c r="A867" s="78">
        <v>838</v>
      </c>
      <c r="B867" s="294"/>
      <c r="C867" s="295"/>
      <c r="D867" s="92"/>
      <c r="E867" s="92"/>
      <c r="F867" s="92"/>
      <c r="G867" s="92"/>
      <c r="H867" s="92"/>
      <c r="I867" s="82"/>
      <c r="J867" s="82"/>
      <c r="K867" s="90"/>
      <c r="L867" s="90"/>
    </row>
    <row r="868" spans="1:12" s="133" customFormat="1" ht="12.75">
      <c r="A868" s="78">
        <v>839</v>
      </c>
      <c r="B868" s="294"/>
      <c r="C868" s="295"/>
      <c r="D868" s="92"/>
      <c r="E868" s="92"/>
      <c r="F868" s="92"/>
      <c r="G868" s="92"/>
      <c r="H868" s="92"/>
      <c r="I868" s="82"/>
      <c r="J868" s="82"/>
      <c r="K868" s="90"/>
      <c r="L868" s="90"/>
    </row>
    <row r="869" spans="1:12" s="133" customFormat="1" ht="12.75">
      <c r="A869" s="78">
        <v>840</v>
      </c>
      <c r="B869" s="294"/>
      <c r="C869" s="295"/>
      <c r="D869" s="92"/>
      <c r="E869" s="92"/>
      <c r="F869" s="92"/>
      <c r="G869" s="92"/>
      <c r="H869" s="92"/>
      <c r="I869" s="82"/>
      <c r="J869" s="82"/>
      <c r="K869" s="90"/>
      <c r="L869" s="90"/>
    </row>
    <row r="870" spans="1:12" s="133" customFormat="1" ht="12.75">
      <c r="A870" s="78">
        <v>841</v>
      </c>
      <c r="B870" s="294"/>
      <c r="C870" s="295"/>
      <c r="D870" s="92"/>
      <c r="E870" s="92"/>
      <c r="F870" s="92"/>
      <c r="G870" s="92"/>
      <c r="H870" s="92"/>
      <c r="I870" s="82"/>
      <c r="J870" s="82"/>
      <c r="K870" s="90"/>
      <c r="L870" s="90"/>
    </row>
    <row r="871" spans="1:12" s="133" customFormat="1" ht="12.75">
      <c r="A871" s="78">
        <v>842</v>
      </c>
      <c r="B871" s="294"/>
      <c r="C871" s="295"/>
      <c r="D871" s="92"/>
      <c r="E871" s="92"/>
      <c r="F871" s="92"/>
      <c r="G871" s="92"/>
      <c r="H871" s="92"/>
      <c r="I871" s="82"/>
      <c r="J871" s="82"/>
      <c r="K871" s="90"/>
      <c r="L871" s="90"/>
    </row>
    <row r="872" spans="1:12" s="133" customFormat="1" ht="12.75">
      <c r="A872" s="78">
        <v>843</v>
      </c>
      <c r="B872" s="294"/>
      <c r="C872" s="295"/>
      <c r="D872" s="92"/>
      <c r="E872" s="92"/>
      <c r="F872" s="92"/>
      <c r="G872" s="92"/>
      <c r="H872" s="92"/>
      <c r="I872" s="82"/>
      <c r="J872" s="82"/>
      <c r="K872" s="90"/>
      <c r="L872" s="90"/>
    </row>
    <row r="873" spans="1:12" s="133" customFormat="1" ht="12.75">
      <c r="A873" s="78">
        <v>844</v>
      </c>
      <c r="B873" s="294"/>
      <c r="C873" s="295"/>
      <c r="D873" s="92"/>
      <c r="E873" s="92"/>
      <c r="F873" s="92"/>
      <c r="G873" s="92"/>
      <c r="H873" s="92"/>
      <c r="I873" s="82"/>
      <c r="J873" s="82"/>
      <c r="K873" s="90"/>
      <c r="L873" s="90"/>
    </row>
    <row r="874" spans="1:12" s="133" customFormat="1" ht="12.75">
      <c r="A874" s="78">
        <v>845</v>
      </c>
      <c r="B874" s="294"/>
      <c r="C874" s="295"/>
      <c r="D874" s="92"/>
      <c r="E874" s="92"/>
      <c r="F874" s="92"/>
      <c r="G874" s="92"/>
      <c r="H874" s="92"/>
      <c r="I874" s="82"/>
      <c r="J874" s="82"/>
      <c r="K874" s="90"/>
      <c r="L874" s="90"/>
    </row>
    <row r="875" spans="1:12" s="133" customFormat="1" ht="12.75">
      <c r="A875" s="78">
        <v>846</v>
      </c>
      <c r="B875" s="294"/>
      <c r="C875" s="295"/>
      <c r="D875" s="92"/>
      <c r="E875" s="92"/>
      <c r="F875" s="92"/>
      <c r="G875" s="92"/>
      <c r="H875" s="92"/>
      <c r="I875" s="82"/>
      <c r="J875" s="82"/>
      <c r="K875" s="90"/>
      <c r="L875" s="90"/>
    </row>
    <row r="876" spans="1:12" s="133" customFormat="1" ht="12.75">
      <c r="A876" s="78">
        <v>847</v>
      </c>
      <c r="B876" s="294"/>
      <c r="C876" s="295"/>
      <c r="D876" s="92"/>
      <c r="E876" s="92"/>
      <c r="F876" s="92"/>
      <c r="G876" s="92"/>
      <c r="H876" s="92"/>
      <c r="I876" s="82"/>
      <c r="J876" s="82"/>
      <c r="K876" s="90"/>
      <c r="L876" s="90"/>
    </row>
    <row r="877" spans="1:12" s="133" customFormat="1" ht="12.75">
      <c r="A877" s="78">
        <v>848</v>
      </c>
      <c r="B877" s="294"/>
      <c r="C877" s="295"/>
      <c r="D877" s="92"/>
      <c r="E877" s="92"/>
      <c r="F877" s="92"/>
      <c r="G877" s="92"/>
      <c r="H877" s="92"/>
      <c r="I877" s="82"/>
      <c r="J877" s="82"/>
      <c r="K877" s="90"/>
      <c r="L877" s="90"/>
    </row>
    <row r="878" spans="1:12" s="133" customFormat="1" ht="12.75">
      <c r="A878" s="78">
        <v>849</v>
      </c>
      <c r="B878" s="294"/>
      <c r="C878" s="295"/>
      <c r="D878" s="92"/>
      <c r="E878" s="92"/>
      <c r="F878" s="92"/>
      <c r="G878" s="92"/>
      <c r="H878" s="92"/>
      <c r="I878" s="82"/>
      <c r="J878" s="82"/>
      <c r="K878" s="90"/>
      <c r="L878" s="90"/>
    </row>
    <row r="879" spans="1:12" s="133" customFormat="1" ht="12.75">
      <c r="A879" s="78">
        <v>850</v>
      </c>
      <c r="B879" s="294"/>
      <c r="C879" s="295"/>
      <c r="D879" s="92"/>
      <c r="E879" s="92"/>
      <c r="F879" s="92"/>
      <c r="G879" s="92"/>
      <c r="H879" s="92"/>
      <c r="I879" s="82"/>
      <c r="J879" s="82"/>
      <c r="K879" s="90"/>
      <c r="L879" s="90"/>
    </row>
    <row r="880" spans="1:12" s="133" customFormat="1" ht="12.75">
      <c r="A880" s="78">
        <v>851</v>
      </c>
      <c r="B880" s="294"/>
      <c r="C880" s="295"/>
      <c r="D880" s="92"/>
      <c r="E880" s="92"/>
      <c r="F880" s="92"/>
      <c r="G880" s="92"/>
      <c r="H880" s="92"/>
      <c r="I880" s="82"/>
      <c r="J880" s="82"/>
      <c r="K880" s="90"/>
      <c r="L880" s="90"/>
    </row>
    <row r="881" spans="1:12" s="133" customFormat="1" ht="12.75">
      <c r="A881" s="78">
        <v>852</v>
      </c>
      <c r="B881" s="294"/>
      <c r="C881" s="295"/>
      <c r="D881" s="92"/>
      <c r="E881" s="92"/>
      <c r="F881" s="92"/>
      <c r="G881" s="92"/>
      <c r="H881" s="92"/>
      <c r="I881" s="82"/>
      <c r="J881" s="82"/>
      <c r="K881" s="90"/>
      <c r="L881" s="90"/>
    </row>
    <row r="882" spans="1:12" s="133" customFormat="1" ht="12.75">
      <c r="A882" s="78">
        <v>853</v>
      </c>
      <c r="B882" s="294"/>
      <c r="C882" s="295"/>
      <c r="D882" s="92"/>
      <c r="E882" s="92"/>
      <c r="F882" s="92"/>
      <c r="G882" s="92"/>
      <c r="H882" s="92"/>
      <c r="I882" s="82"/>
      <c r="J882" s="82"/>
      <c r="K882" s="90"/>
      <c r="L882" s="90"/>
    </row>
    <row r="883" spans="1:12" s="133" customFormat="1" ht="12.75">
      <c r="A883" s="78">
        <v>854</v>
      </c>
      <c r="B883" s="294"/>
      <c r="C883" s="295"/>
      <c r="D883" s="92"/>
      <c r="E883" s="92"/>
      <c r="F883" s="92"/>
      <c r="G883" s="92"/>
      <c r="H883" s="92"/>
      <c r="I883" s="82"/>
      <c r="J883" s="82"/>
      <c r="K883" s="90"/>
      <c r="L883" s="90"/>
    </row>
    <row r="884" spans="1:12" s="133" customFormat="1" ht="12.75">
      <c r="A884" s="78">
        <v>855</v>
      </c>
      <c r="B884" s="294"/>
      <c r="C884" s="295"/>
      <c r="D884" s="92"/>
      <c r="E884" s="92"/>
      <c r="F884" s="92"/>
      <c r="G884" s="92"/>
      <c r="H884" s="92"/>
      <c r="I884" s="82"/>
      <c r="J884" s="82"/>
      <c r="K884" s="90"/>
      <c r="L884" s="90"/>
    </row>
    <row r="885" spans="1:12" s="133" customFormat="1" ht="12.75">
      <c r="A885" s="78">
        <v>856</v>
      </c>
      <c r="B885" s="294"/>
      <c r="C885" s="295"/>
      <c r="D885" s="92"/>
      <c r="E885" s="92"/>
      <c r="F885" s="92"/>
      <c r="G885" s="92"/>
      <c r="H885" s="92"/>
      <c r="I885" s="82"/>
      <c r="J885" s="82"/>
      <c r="K885" s="90"/>
      <c r="L885" s="90"/>
    </row>
    <row r="886" spans="1:12" s="133" customFormat="1" ht="12.75">
      <c r="A886" s="78">
        <v>857</v>
      </c>
      <c r="B886" s="294"/>
      <c r="C886" s="295"/>
      <c r="D886" s="92"/>
      <c r="E886" s="92"/>
      <c r="F886" s="92"/>
      <c r="G886" s="92"/>
      <c r="H886" s="92"/>
      <c r="I886" s="82"/>
      <c r="J886" s="82"/>
      <c r="K886" s="90"/>
      <c r="L886" s="90"/>
    </row>
    <row r="887" spans="1:12" s="133" customFormat="1" ht="12.75">
      <c r="A887" s="78">
        <v>858</v>
      </c>
      <c r="B887" s="294"/>
      <c r="C887" s="295"/>
      <c r="D887" s="92"/>
      <c r="E887" s="92"/>
      <c r="F887" s="92"/>
      <c r="G887" s="92"/>
      <c r="H887" s="92"/>
      <c r="I887" s="82"/>
      <c r="J887" s="82"/>
      <c r="K887" s="90"/>
      <c r="L887" s="90"/>
    </row>
    <row r="888" spans="1:12" s="133" customFormat="1" ht="12.75">
      <c r="A888" s="78">
        <v>859</v>
      </c>
      <c r="B888" s="294"/>
      <c r="C888" s="295"/>
      <c r="D888" s="92"/>
      <c r="E888" s="92"/>
      <c r="F888" s="92"/>
      <c r="G888" s="92"/>
      <c r="H888" s="92"/>
      <c r="I888" s="82"/>
      <c r="J888" s="82"/>
      <c r="K888" s="90"/>
      <c r="L888" s="90"/>
    </row>
    <row r="889" spans="1:12" s="133" customFormat="1" ht="12.75">
      <c r="A889" s="78">
        <v>860</v>
      </c>
      <c r="B889" s="294"/>
      <c r="C889" s="295"/>
      <c r="D889" s="92"/>
      <c r="E889" s="92"/>
      <c r="F889" s="92"/>
      <c r="G889" s="92"/>
      <c r="H889" s="92"/>
      <c r="I889" s="82"/>
      <c r="J889" s="82"/>
      <c r="K889" s="90"/>
      <c r="L889" s="90"/>
    </row>
    <row r="890" spans="1:12" s="133" customFormat="1" ht="12.75">
      <c r="A890" s="78">
        <v>861</v>
      </c>
      <c r="B890" s="294"/>
      <c r="C890" s="295"/>
      <c r="D890" s="92"/>
      <c r="E890" s="92"/>
      <c r="F890" s="92"/>
      <c r="G890" s="92"/>
      <c r="H890" s="92"/>
      <c r="I890" s="82"/>
      <c r="J890" s="82"/>
      <c r="K890" s="90"/>
      <c r="L890" s="90"/>
    </row>
    <row r="891" spans="1:12" s="133" customFormat="1" ht="12.75">
      <c r="A891" s="78">
        <v>862</v>
      </c>
      <c r="B891" s="294"/>
      <c r="C891" s="295"/>
      <c r="D891" s="92"/>
      <c r="E891" s="92"/>
      <c r="F891" s="92"/>
      <c r="G891" s="92"/>
      <c r="H891" s="92"/>
      <c r="I891" s="82"/>
      <c r="J891" s="82"/>
      <c r="K891" s="90"/>
      <c r="L891" s="90"/>
    </row>
    <row r="892" spans="1:12" s="133" customFormat="1" ht="12.75">
      <c r="A892" s="78">
        <v>863</v>
      </c>
      <c r="B892" s="294"/>
      <c r="C892" s="295"/>
      <c r="D892" s="92"/>
      <c r="E892" s="92"/>
      <c r="F892" s="92"/>
      <c r="G892" s="92"/>
      <c r="H892" s="92"/>
      <c r="I892" s="82"/>
      <c r="J892" s="82"/>
      <c r="K892" s="90"/>
      <c r="L892" s="90"/>
    </row>
    <row r="893" spans="1:12" s="133" customFormat="1" ht="12.75">
      <c r="A893" s="78">
        <v>864</v>
      </c>
      <c r="B893" s="294"/>
      <c r="C893" s="295"/>
      <c r="D893" s="92"/>
      <c r="E893" s="92"/>
      <c r="F893" s="92"/>
      <c r="G893" s="92"/>
      <c r="H893" s="92"/>
      <c r="I893" s="82"/>
      <c r="J893" s="82"/>
      <c r="K893" s="90"/>
      <c r="L893" s="90"/>
    </row>
    <row r="894" spans="1:12" s="133" customFormat="1" ht="12.75">
      <c r="A894" s="78">
        <v>865</v>
      </c>
      <c r="B894" s="294"/>
      <c r="C894" s="295"/>
      <c r="D894" s="92"/>
      <c r="E894" s="92"/>
      <c r="F894" s="92"/>
      <c r="G894" s="92"/>
      <c r="H894" s="92"/>
      <c r="I894" s="82"/>
      <c r="J894" s="82"/>
      <c r="K894" s="90"/>
      <c r="L894" s="90"/>
    </row>
    <row r="895" spans="1:12" s="133" customFormat="1" ht="12.75">
      <c r="A895" s="78">
        <v>866</v>
      </c>
      <c r="B895" s="294"/>
      <c r="C895" s="295"/>
      <c r="D895" s="92"/>
      <c r="E895" s="92"/>
      <c r="F895" s="92"/>
      <c r="G895" s="92"/>
      <c r="H895" s="92"/>
      <c r="I895" s="82"/>
      <c r="J895" s="82"/>
      <c r="K895" s="90"/>
      <c r="L895" s="90"/>
    </row>
    <row r="896" spans="1:12" s="133" customFormat="1" ht="12.75">
      <c r="A896" s="78">
        <v>867</v>
      </c>
      <c r="B896" s="294"/>
      <c r="C896" s="295"/>
      <c r="D896" s="92"/>
      <c r="E896" s="92"/>
      <c r="F896" s="92"/>
      <c r="G896" s="92"/>
      <c r="H896" s="92"/>
      <c r="I896" s="82"/>
      <c r="J896" s="82"/>
      <c r="K896" s="90"/>
      <c r="L896" s="90"/>
    </row>
    <row r="897" spans="1:12" s="133" customFormat="1" ht="12.75">
      <c r="A897" s="78">
        <v>868</v>
      </c>
      <c r="B897" s="294"/>
      <c r="C897" s="295"/>
      <c r="D897" s="92"/>
      <c r="E897" s="92"/>
      <c r="F897" s="92"/>
      <c r="G897" s="92"/>
      <c r="H897" s="92"/>
      <c r="I897" s="82"/>
      <c r="J897" s="82"/>
      <c r="K897" s="90"/>
      <c r="L897" s="90"/>
    </row>
    <row r="898" spans="1:12" s="133" customFormat="1" ht="12.75">
      <c r="A898" s="78">
        <v>869</v>
      </c>
      <c r="B898" s="294"/>
      <c r="C898" s="295"/>
      <c r="D898" s="92"/>
      <c r="E898" s="92"/>
      <c r="F898" s="92"/>
      <c r="G898" s="92"/>
      <c r="H898" s="92"/>
      <c r="I898" s="82"/>
      <c r="J898" s="82"/>
      <c r="K898" s="90"/>
      <c r="L898" s="90"/>
    </row>
    <row r="899" spans="1:12" s="133" customFormat="1" ht="12.75">
      <c r="A899" s="78">
        <v>870</v>
      </c>
      <c r="B899" s="294"/>
      <c r="C899" s="295"/>
      <c r="D899" s="92"/>
      <c r="E899" s="92"/>
      <c r="F899" s="92"/>
      <c r="G899" s="92"/>
      <c r="H899" s="92"/>
      <c r="I899" s="82"/>
      <c r="J899" s="82"/>
      <c r="K899" s="90"/>
      <c r="L899" s="90"/>
    </row>
    <row r="900" spans="1:12" s="133" customFormat="1" ht="12.75">
      <c r="A900" s="78">
        <v>871</v>
      </c>
      <c r="B900" s="294"/>
      <c r="C900" s="295"/>
      <c r="D900" s="92"/>
      <c r="E900" s="92"/>
      <c r="F900" s="92"/>
      <c r="G900" s="92"/>
      <c r="H900" s="92"/>
      <c r="I900" s="82"/>
      <c r="J900" s="82"/>
      <c r="K900" s="90"/>
      <c r="L900" s="90"/>
    </row>
    <row r="901" spans="1:12" s="133" customFormat="1" ht="12.75">
      <c r="A901" s="78">
        <v>872</v>
      </c>
      <c r="B901" s="294"/>
      <c r="C901" s="295"/>
      <c r="D901" s="92"/>
      <c r="E901" s="92"/>
      <c r="F901" s="92"/>
      <c r="G901" s="92"/>
      <c r="H901" s="92"/>
      <c r="I901" s="82"/>
      <c r="J901" s="82"/>
      <c r="K901" s="90"/>
      <c r="L901" s="90"/>
    </row>
    <row r="902" spans="1:12" s="133" customFormat="1" ht="12.75">
      <c r="A902" s="78">
        <v>873</v>
      </c>
      <c r="B902" s="294"/>
      <c r="C902" s="295"/>
      <c r="D902" s="92"/>
      <c r="E902" s="92"/>
      <c r="F902" s="92"/>
      <c r="G902" s="92"/>
      <c r="H902" s="92"/>
      <c r="I902" s="82"/>
      <c r="J902" s="82"/>
      <c r="K902" s="90"/>
      <c r="L902" s="90"/>
    </row>
    <row r="903" spans="1:12" s="133" customFormat="1" ht="12.75">
      <c r="A903" s="78">
        <v>874</v>
      </c>
      <c r="B903" s="294"/>
      <c r="C903" s="295"/>
      <c r="D903" s="92"/>
      <c r="E903" s="92"/>
      <c r="F903" s="92"/>
      <c r="G903" s="92"/>
      <c r="H903" s="92"/>
      <c r="I903" s="82"/>
      <c r="J903" s="82"/>
      <c r="K903" s="90"/>
      <c r="L903" s="90"/>
    </row>
    <row r="904" spans="1:12" s="133" customFormat="1" ht="12.75">
      <c r="A904" s="78">
        <v>875</v>
      </c>
      <c r="B904" s="294"/>
      <c r="C904" s="295"/>
      <c r="D904" s="92"/>
      <c r="E904" s="92"/>
      <c r="F904" s="92"/>
      <c r="G904" s="92"/>
      <c r="H904" s="92"/>
      <c r="I904" s="82"/>
      <c r="J904" s="82"/>
      <c r="K904" s="90"/>
      <c r="L904" s="90"/>
    </row>
    <row r="905" spans="1:12" s="133" customFormat="1" ht="12.75">
      <c r="A905" s="78">
        <v>876</v>
      </c>
      <c r="B905" s="294"/>
      <c r="C905" s="295"/>
      <c r="D905" s="92"/>
      <c r="E905" s="92"/>
      <c r="F905" s="92"/>
      <c r="G905" s="92"/>
      <c r="H905" s="92"/>
      <c r="I905" s="82"/>
      <c r="J905" s="82"/>
      <c r="K905" s="90"/>
      <c r="L905" s="90"/>
    </row>
    <row r="906" spans="1:12" s="133" customFormat="1" ht="12.75">
      <c r="A906" s="78">
        <v>877</v>
      </c>
      <c r="B906" s="294"/>
      <c r="C906" s="295"/>
      <c r="D906" s="92"/>
      <c r="E906" s="92"/>
      <c r="F906" s="92"/>
      <c r="G906" s="92"/>
      <c r="H906" s="92"/>
      <c r="I906" s="82"/>
      <c r="J906" s="82"/>
      <c r="K906" s="90"/>
      <c r="L906" s="90"/>
    </row>
    <row r="907" spans="1:12" s="133" customFormat="1" ht="12.75">
      <c r="A907" s="78">
        <v>878</v>
      </c>
      <c r="B907" s="294"/>
      <c r="C907" s="295"/>
      <c r="D907" s="92"/>
      <c r="E907" s="92"/>
      <c r="F907" s="92"/>
      <c r="G907" s="92"/>
      <c r="H907" s="92"/>
      <c r="I907" s="82"/>
      <c r="J907" s="82"/>
      <c r="K907" s="90"/>
      <c r="L907" s="90"/>
    </row>
    <row r="908" spans="1:12" s="133" customFormat="1" ht="12.75">
      <c r="A908" s="78">
        <v>879</v>
      </c>
      <c r="B908" s="294"/>
      <c r="C908" s="295"/>
      <c r="D908" s="92"/>
      <c r="E908" s="92"/>
      <c r="F908" s="92"/>
      <c r="G908" s="92"/>
      <c r="H908" s="92"/>
      <c r="I908" s="82"/>
      <c r="J908" s="82"/>
      <c r="K908" s="90"/>
      <c r="L908" s="90"/>
    </row>
    <row r="909" spans="1:12" s="133" customFormat="1" ht="12.75">
      <c r="A909" s="78">
        <v>880</v>
      </c>
      <c r="B909" s="294"/>
      <c r="C909" s="295"/>
      <c r="D909" s="92"/>
      <c r="E909" s="92"/>
      <c r="F909" s="92"/>
      <c r="G909" s="92"/>
      <c r="H909" s="92"/>
      <c r="I909" s="82"/>
      <c r="J909" s="82"/>
      <c r="K909" s="90"/>
      <c r="L909" s="90"/>
    </row>
    <row r="910" spans="1:12" s="133" customFormat="1" ht="12.75">
      <c r="A910" s="78">
        <v>881</v>
      </c>
      <c r="B910" s="294"/>
      <c r="C910" s="295"/>
      <c r="D910" s="92"/>
      <c r="E910" s="92"/>
      <c r="F910" s="92"/>
      <c r="G910" s="92"/>
      <c r="H910" s="92"/>
      <c r="I910" s="82"/>
      <c r="J910" s="82"/>
      <c r="K910" s="90"/>
      <c r="L910" s="90"/>
    </row>
    <row r="911" spans="1:12" s="133" customFormat="1" ht="12.75">
      <c r="A911" s="78">
        <v>882</v>
      </c>
      <c r="B911" s="294"/>
      <c r="C911" s="295"/>
      <c r="D911" s="92"/>
      <c r="E911" s="92"/>
      <c r="F911" s="92"/>
      <c r="G911" s="92"/>
      <c r="H911" s="92"/>
      <c r="I911" s="82"/>
      <c r="J911" s="82"/>
      <c r="K911" s="90"/>
      <c r="L911" s="90"/>
    </row>
    <row r="912" spans="1:12" s="133" customFormat="1" ht="12.75">
      <c r="A912" s="78">
        <v>883</v>
      </c>
      <c r="B912" s="294"/>
      <c r="C912" s="295"/>
      <c r="D912" s="92"/>
      <c r="E912" s="92"/>
      <c r="F912" s="92"/>
      <c r="G912" s="92"/>
      <c r="H912" s="92"/>
      <c r="I912" s="82"/>
      <c r="J912" s="82"/>
      <c r="K912" s="90"/>
      <c r="L912" s="90"/>
    </row>
    <row r="913" spans="1:12" s="133" customFormat="1" ht="12.75">
      <c r="A913" s="78">
        <v>884</v>
      </c>
      <c r="B913" s="294"/>
      <c r="C913" s="295"/>
      <c r="D913" s="92"/>
      <c r="E913" s="92"/>
      <c r="F913" s="92"/>
      <c r="G913" s="92"/>
      <c r="H913" s="92"/>
      <c r="I913" s="82"/>
      <c r="J913" s="82"/>
      <c r="K913" s="90"/>
      <c r="L913" s="90"/>
    </row>
    <row r="914" spans="1:12" s="133" customFormat="1" ht="12.75">
      <c r="A914" s="78">
        <v>885</v>
      </c>
      <c r="B914" s="294"/>
      <c r="C914" s="295"/>
      <c r="D914" s="92"/>
      <c r="E914" s="92"/>
      <c r="F914" s="92"/>
      <c r="G914" s="92"/>
      <c r="H914" s="92"/>
      <c r="I914" s="82"/>
      <c r="J914" s="82"/>
      <c r="K914" s="90"/>
      <c r="L914" s="90"/>
    </row>
    <row r="915" spans="1:12" s="133" customFormat="1" ht="12.75">
      <c r="A915" s="78">
        <v>886</v>
      </c>
      <c r="B915" s="294"/>
      <c r="C915" s="295"/>
      <c r="D915" s="92"/>
      <c r="E915" s="92"/>
      <c r="F915" s="92"/>
      <c r="G915" s="92"/>
      <c r="H915" s="92"/>
      <c r="I915" s="82"/>
      <c r="J915" s="82"/>
      <c r="K915" s="90"/>
      <c r="L915" s="90"/>
    </row>
    <row r="916" spans="1:12" s="133" customFormat="1" ht="12.75">
      <c r="A916" s="78">
        <v>887</v>
      </c>
      <c r="B916" s="294"/>
      <c r="C916" s="295"/>
      <c r="D916" s="92"/>
      <c r="E916" s="92"/>
      <c r="F916" s="92"/>
      <c r="G916" s="92"/>
      <c r="H916" s="92"/>
      <c r="I916" s="82"/>
      <c r="J916" s="82"/>
      <c r="K916" s="90"/>
      <c r="L916" s="90"/>
    </row>
    <row r="917" spans="1:12" s="133" customFormat="1" ht="12.75">
      <c r="A917" s="78">
        <v>888</v>
      </c>
      <c r="B917" s="294"/>
      <c r="C917" s="295"/>
      <c r="D917" s="92"/>
      <c r="E917" s="92"/>
      <c r="F917" s="92"/>
      <c r="G917" s="92"/>
      <c r="H917" s="92"/>
      <c r="I917" s="82"/>
      <c r="J917" s="82"/>
      <c r="K917" s="90"/>
      <c r="L917" s="90"/>
    </row>
    <row r="918" spans="1:12" s="133" customFormat="1" ht="12.75">
      <c r="A918" s="78">
        <v>889</v>
      </c>
      <c r="B918" s="294"/>
      <c r="C918" s="295"/>
      <c r="D918" s="92"/>
      <c r="E918" s="92"/>
      <c r="F918" s="92"/>
      <c r="G918" s="92"/>
      <c r="H918" s="92"/>
      <c r="I918" s="82"/>
      <c r="J918" s="82"/>
      <c r="K918" s="90"/>
      <c r="L918" s="90"/>
    </row>
    <row r="919" spans="1:12" s="133" customFormat="1" ht="12.75">
      <c r="A919" s="78">
        <v>890</v>
      </c>
      <c r="B919" s="294"/>
      <c r="C919" s="295"/>
      <c r="D919" s="92"/>
      <c r="E919" s="92"/>
      <c r="F919" s="92"/>
      <c r="G919" s="92"/>
      <c r="H919" s="92"/>
      <c r="I919" s="82"/>
      <c r="J919" s="82"/>
      <c r="K919" s="90"/>
      <c r="L919" s="90"/>
    </row>
    <row r="920" spans="1:12" s="133" customFormat="1" ht="12.75">
      <c r="A920" s="78">
        <v>891</v>
      </c>
      <c r="B920" s="294"/>
      <c r="C920" s="295"/>
      <c r="D920" s="92"/>
      <c r="E920" s="92"/>
      <c r="F920" s="92"/>
      <c r="G920" s="92"/>
      <c r="H920" s="92"/>
      <c r="I920" s="82"/>
      <c r="J920" s="82"/>
      <c r="K920" s="90"/>
      <c r="L920" s="90"/>
    </row>
    <row r="921" spans="1:12" s="133" customFormat="1" ht="12.75">
      <c r="A921" s="78">
        <v>892</v>
      </c>
      <c r="B921" s="294"/>
      <c r="C921" s="295"/>
      <c r="D921" s="92"/>
      <c r="E921" s="92"/>
      <c r="F921" s="92"/>
      <c r="G921" s="92"/>
      <c r="H921" s="92"/>
      <c r="I921" s="82"/>
      <c r="J921" s="82"/>
      <c r="K921" s="90"/>
      <c r="L921" s="90"/>
    </row>
    <row r="922" spans="1:12" s="133" customFormat="1" ht="12.75">
      <c r="A922" s="78">
        <v>893</v>
      </c>
      <c r="B922" s="294"/>
      <c r="C922" s="295"/>
      <c r="D922" s="92"/>
      <c r="E922" s="92"/>
      <c r="F922" s="92"/>
      <c r="G922" s="92"/>
      <c r="H922" s="92"/>
      <c r="I922" s="82"/>
      <c r="J922" s="82"/>
      <c r="K922" s="90"/>
      <c r="L922" s="90"/>
    </row>
    <row r="923" spans="1:12" s="133" customFormat="1" ht="12.75">
      <c r="A923" s="78">
        <v>894</v>
      </c>
      <c r="B923" s="294"/>
      <c r="C923" s="295"/>
      <c r="D923" s="92"/>
      <c r="E923" s="92"/>
      <c r="F923" s="92"/>
      <c r="G923" s="92"/>
      <c r="H923" s="92"/>
      <c r="I923" s="82"/>
      <c r="J923" s="82"/>
      <c r="K923" s="90"/>
      <c r="L923" s="90"/>
    </row>
    <row r="924" spans="1:12" s="133" customFormat="1" ht="12.75">
      <c r="A924" s="78">
        <v>895</v>
      </c>
      <c r="B924" s="294"/>
      <c r="C924" s="295"/>
      <c r="D924" s="92"/>
      <c r="E924" s="92"/>
      <c r="F924" s="92"/>
      <c r="G924" s="92"/>
      <c r="H924" s="92"/>
      <c r="I924" s="82"/>
      <c r="J924" s="82"/>
      <c r="K924" s="90"/>
      <c r="L924" s="90"/>
    </row>
    <row r="925" spans="1:12" s="133" customFormat="1" ht="12.75">
      <c r="A925" s="78">
        <v>896</v>
      </c>
      <c r="B925" s="294"/>
      <c r="C925" s="295"/>
      <c r="D925" s="92"/>
      <c r="E925" s="92"/>
      <c r="F925" s="92"/>
      <c r="G925" s="92"/>
      <c r="H925" s="92"/>
      <c r="I925" s="82"/>
      <c r="J925" s="82"/>
      <c r="K925" s="90"/>
      <c r="L925" s="90"/>
    </row>
    <row r="926" spans="1:12" s="133" customFormat="1" ht="12.75">
      <c r="A926" s="78">
        <v>897</v>
      </c>
      <c r="B926" s="294"/>
      <c r="C926" s="295"/>
      <c r="D926" s="92"/>
      <c r="E926" s="92"/>
      <c r="F926" s="92"/>
      <c r="G926" s="92"/>
      <c r="H926" s="92"/>
      <c r="I926" s="82"/>
      <c r="J926" s="82"/>
      <c r="K926" s="90"/>
      <c r="L926" s="90"/>
    </row>
    <row r="927" spans="1:12" s="133" customFormat="1" ht="12.75">
      <c r="A927" s="78">
        <v>898</v>
      </c>
      <c r="B927" s="294"/>
      <c r="C927" s="295"/>
      <c r="D927" s="92"/>
      <c r="E927" s="92"/>
      <c r="F927" s="92"/>
      <c r="G927" s="92"/>
      <c r="H927" s="92"/>
      <c r="I927" s="82"/>
      <c r="J927" s="82"/>
      <c r="K927" s="90"/>
      <c r="L927" s="90"/>
    </row>
    <row r="928" spans="1:12" s="133" customFormat="1" ht="12.75">
      <c r="A928" s="78">
        <v>899</v>
      </c>
      <c r="B928" s="294"/>
      <c r="C928" s="295"/>
      <c r="D928" s="92"/>
      <c r="E928" s="92"/>
      <c r="F928" s="92"/>
      <c r="G928" s="92"/>
      <c r="H928" s="92"/>
      <c r="I928" s="82"/>
      <c r="J928" s="82"/>
      <c r="K928" s="90"/>
      <c r="L928" s="90"/>
    </row>
    <row r="929" spans="1:12" s="133" customFormat="1" ht="12.75">
      <c r="A929" s="78">
        <v>900</v>
      </c>
      <c r="B929" s="294"/>
      <c r="C929" s="295"/>
      <c r="D929" s="92"/>
      <c r="E929" s="92"/>
      <c r="F929" s="92"/>
      <c r="G929" s="92"/>
      <c r="H929" s="92"/>
      <c r="I929" s="82"/>
      <c r="J929" s="82"/>
      <c r="K929" s="90"/>
      <c r="L929" s="90"/>
    </row>
    <row r="930" spans="1:12" s="133" customFormat="1" ht="12.75">
      <c r="A930" s="78">
        <v>901</v>
      </c>
      <c r="B930" s="294"/>
      <c r="C930" s="295"/>
      <c r="D930" s="92"/>
      <c r="E930" s="92"/>
      <c r="F930" s="92"/>
      <c r="G930" s="92"/>
      <c r="H930" s="92"/>
      <c r="I930" s="82"/>
      <c r="J930" s="82"/>
      <c r="K930" s="90"/>
      <c r="L930" s="90"/>
    </row>
    <row r="931" spans="1:12" s="133" customFormat="1" ht="12.75">
      <c r="A931" s="78">
        <v>902</v>
      </c>
      <c r="B931" s="294"/>
      <c r="C931" s="295"/>
      <c r="D931" s="92"/>
      <c r="E931" s="92"/>
      <c r="F931" s="92"/>
      <c r="G931" s="92"/>
      <c r="H931" s="92"/>
      <c r="I931" s="82"/>
      <c r="J931" s="82"/>
      <c r="K931" s="90"/>
      <c r="L931" s="90"/>
    </row>
    <row r="932" spans="1:12" s="133" customFormat="1" ht="12.75">
      <c r="A932" s="78">
        <v>903</v>
      </c>
      <c r="B932" s="294"/>
      <c r="C932" s="295"/>
      <c r="D932" s="92"/>
      <c r="E932" s="92"/>
      <c r="F932" s="92"/>
      <c r="G932" s="92"/>
      <c r="H932" s="92"/>
      <c r="I932" s="82"/>
      <c r="J932" s="82"/>
      <c r="K932" s="90"/>
      <c r="L932" s="90"/>
    </row>
    <row r="933" spans="1:12" s="133" customFormat="1" ht="12.75">
      <c r="A933" s="78">
        <v>904</v>
      </c>
      <c r="B933" s="294"/>
      <c r="C933" s="295"/>
      <c r="D933" s="92"/>
      <c r="E933" s="92"/>
      <c r="F933" s="92"/>
      <c r="G933" s="92"/>
      <c r="H933" s="92"/>
      <c r="I933" s="82"/>
      <c r="J933" s="82"/>
      <c r="K933" s="90"/>
      <c r="L933" s="90"/>
    </row>
    <row r="934" spans="1:12" s="133" customFormat="1" ht="12.75">
      <c r="A934" s="78">
        <v>905</v>
      </c>
      <c r="B934" s="294"/>
      <c r="C934" s="295"/>
      <c r="D934" s="92"/>
      <c r="E934" s="92"/>
      <c r="F934" s="92"/>
      <c r="G934" s="92"/>
      <c r="H934" s="92"/>
      <c r="I934" s="82"/>
      <c r="J934" s="82"/>
      <c r="K934" s="90"/>
      <c r="L934" s="90"/>
    </row>
    <row r="935" spans="1:12" s="133" customFormat="1" ht="12.75">
      <c r="A935" s="78">
        <v>906</v>
      </c>
      <c r="B935" s="294"/>
      <c r="C935" s="295"/>
      <c r="D935" s="92"/>
      <c r="E935" s="92"/>
      <c r="F935" s="92"/>
      <c r="G935" s="92"/>
      <c r="H935" s="92"/>
      <c r="I935" s="82"/>
      <c r="J935" s="82"/>
      <c r="K935" s="90"/>
      <c r="L935" s="90"/>
    </row>
    <row r="936" spans="1:12" s="133" customFormat="1" ht="12.75">
      <c r="A936" s="78">
        <v>907</v>
      </c>
      <c r="B936" s="294"/>
      <c r="C936" s="295"/>
      <c r="D936" s="92"/>
      <c r="E936" s="92"/>
      <c r="F936" s="92"/>
      <c r="G936" s="92"/>
      <c r="H936" s="92"/>
      <c r="I936" s="82"/>
      <c r="J936" s="82"/>
      <c r="K936" s="90"/>
      <c r="L936" s="90"/>
    </row>
    <row r="937" spans="1:12" s="133" customFormat="1" ht="12.75">
      <c r="A937" s="78">
        <v>908</v>
      </c>
      <c r="B937" s="294"/>
      <c r="C937" s="295"/>
      <c r="D937" s="92"/>
      <c r="E937" s="92"/>
      <c r="F937" s="92"/>
      <c r="G937" s="92"/>
      <c r="H937" s="92"/>
      <c r="I937" s="82"/>
      <c r="J937" s="82"/>
      <c r="K937" s="90"/>
      <c r="L937" s="90"/>
    </row>
    <row r="938" spans="1:12" s="133" customFormat="1" ht="12.75">
      <c r="A938" s="78">
        <v>909</v>
      </c>
      <c r="B938" s="294"/>
      <c r="C938" s="295"/>
      <c r="D938" s="92"/>
      <c r="E938" s="92"/>
      <c r="F938" s="92"/>
      <c r="G938" s="92"/>
      <c r="H938" s="92"/>
      <c r="I938" s="82"/>
      <c r="J938" s="82"/>
      <c r="K938" s="90"/>
      <c r="L938" s="90"/>
    </row>
    <row r="939" spans="1:12" s="133" customFormat="1" ht="12.75">
      <c r="A939" s="78">
        <v>910</v>
      </c>
      <c r="B939" s="294"/>
      <c r="C939" s="295"/>
      <c r="D939" s="92"/>
      <c r="E939" s="92"/>
      <c r="F939" s="92"/>
      <c r="G939" s="92"/>
      <c r="H939" s="92"/>
      <c r="I939" s="82"/>
      <c r="J939" s="82"/>
      <c r="K939" s="90"/>
      <c r="L939" s="90"/>
    </row>
    <row r="940" spans="1:12" s="133" customFormat="1" ht="12.75">
      <c r="A940" s="78">
        <v>911</v>
      </c>
      <c r="B940" s="294"/>
      <c r="C940" s="295"/>
      <c r="D940" s="92"/>
      <c r="E940" s="92"/>
      <c r="F940" s="92"/>
      <c r="G940" s="92"/>
      <c r="H940" s="92"/>
      <c r="I940" s="82"/>
      <c r="J940" s="82"/>
      <c r="K940" s="90"/>
      <c r="L940" s="90"/>
    </row>
    <row r="941" spans="1:12" s="133" customFormat="1" ht="12.75">
      <c r="A941" s="78">
        <v>912</v>
      </c>
      <c r="B941" s="294"/>
      <c r="C941" s="295"/>
      <c r="D941" s="92"/>
      <c r="E941" s="92"/>
      <c r="F941" s="92"/>
      <c r="G941" s="92"/>
      <c r="H941" s="92"/>
      <c r="I941" s="82"/>
      <c r="J941" s="82"/>
      <c r="K941" s="90"/>
      <c r="L941" s="90"/>
    </row>
    <row r="942" spans="1:12" s="133" customFormat="1" ht="12.75">
      <c r="A942" s="78">
        <v>913</v>
      </c>
      <c r="B942" s="294"/>
      <c r="C942" s="295"/>
      <c r="D942" s="92"/>
      <c r="E942" s="92"/>
      <c r="F942" s="92"/>
      <c r="G942" s="92"/>
      <c r="H942" s="92"/>
      <c r="I942" s="82"/>
      <c r="J942" s="82"/>
      <c r="K942" s="90"/>
      <c r="L942" s="90"/>
    </row>
    <row r="943" spans="1:12" s="133" customFormat="1" ht="12.75">
      <c r="A943" s="78">
        <v>914</v>
      </c>
      <c r="B943" s="294"/>
      <c r="C943" s="295"/>
      <c r="D943" s="92"/>
      <c r="E943" s="92"/>
      <c r="F943" s="92"/>
      <c r="G943" s="92"/>
      <c r="H943" s="92"/>
      <c r="I943" s="82"/>
      <c r="J943" s="82"/>
      <c r="K943" s="90"/>
      <c r="L943" s="90"/>
    </row>
    <row r="944" spans="1:12" s="133" customFormat="1" ht="12.75">
      <c r="A944" s="78">
        <v>915</v>
      </c>
      <c r="B944" s="294"/>
      <c r="C944" s="295"/>
      <c r="D944" s="92"/>
      <c r="E944" s="92"/>
      <c r="F944" s="92"/>
      <c r="G944" s="92"/>
      <c r="H944" s="92"/>
      <c r="I944" s="82"/>
      <c r="J944" s="82"/>
      <c r="K944" s="90"/>
      <c r="L944" s="90"/>
    </row>
    <row r="945" spans="1:12" s="133" customFormat="1" ht="12.75">
      <c r="A945" s="78">
        <v>916</v>
      </c>
      <c r="B945" s="294"/>
      <c r="C945" s="295"/>
      <c r="D945" s="92"/>
      <c r="E945" s="92"/>
      <c r="F945" s="92"/>
      <c r="G945" s="92"/>
      <c r="H945" s="92"/>
      <c r="I945" s="82"/>
      <c r="J945" s="82"/>
      <c r="K945" s="90"/>
      <c r="L945" s="90"/>
    </row>
    <row r="946" spans="1:12" s="133" customFormat="1" ht="12.75">
      <c r="A946" s="78">
        <v>917</v>
      </c>
      <c r="B946" s="294"/>
      <c r="C946" s="295"/>
      <c r="D946" s="92"/>
      <c r="E946" s="92"/>
      <c r="F946" s="92"/>
      <c r="G946" s="92"/>
      <c r="H946" s="92"/>
      <c r="I946" s="82"/>
      <c r="J946" s="82"/>
      <c r="K946" s="90"/>
      <c r="L946" s="90"/>
    </row>
    <row r="947" spans="1:12" s="133" customFormat="1" ht="12.75">
      <c r="A947" s="78">
        <v>918</v>
      </c>
      <c r="B947" s="294"/>
      <c r="C947" s="295"/>
      <c r="D947" s="92"/>
      <c r="E947" s="92"/>
      <c r="F947" s="92"/>
      <c r="G947" s="92"/>
      <c r="H947" s="92"/>
      <c r="I947" s="82"/>
      <c r="J947" s="82"/>
      <c r="K947" s="90"/>
      <c r="L947" s="90"/>
    </row>
    <row r="948" spans="1:12" s="133" customFormat="1" ht="12.75">
      <c r="A948" s="78">
        <v>919</v>
      </c>
      <c r="B948" s="294"/>
      <c r="C948" s="295"/>
      <c r="D948" s="92"/>
      <c r="E948" s="92"/>
      <c r="F948" s="92"/>
      <c r="G948" s="92"/>
      <c r="H948" s="92"/>
      <c r="I948" s="82"/>
      <c r="J948" s="82"/>
      <c r="K948" s="90"/>
      <c r="L948" s="90"/>
    </row>
    <row r="949" spans="1:12" s="133" customFormat="1" ht="12.75">
      <c r="A949" s="78">
        <v>920</v>
      </c>
      <c r="B949" s="294"/>
      <c r="C949" s="295"/>
      <c r="D949" s="92"/>
      <c r="E949" s="92"/>
      <c r="F949" s="92"/>
      <c r="G949" s="92"/>
      <c r="H949" s="92"/>
      <c r="I949" s="82"/>
      <c r="J949" s="82"/>
      <c r="K949" s="90"/>
      <c r="L949" s="90"/>
    </row>
    <row r="950" spans="1:12" s="133" customFormat="1" ht="12.75">
      <c r="A950" s="78">
        <v>921</v>
      </c>
      <c r="B950" s="294"/>
      <c r="C950" s="295"/>
      <c r="D950" s="92"/>
      <c r="E950" s="92"/>
      <c r="F950" s="92"/>
      <c r="G950" s="92"/>
      <c r="H950" s="92"/>
      <c r="I950" s="82"/>
      <c r="J950" s="82"/>
      <c r="K950" s="90"/>
      <c r="L950" s="90"/>
    </row>
    <row r="951" spans="1:12" s="133" customFormat="1" ht="12.75">
      <c r="A951" s="78">
        <v>922</v>
      </c>
      <c r="B951" s="294"/>
      <c r="C951" s="295"/>
      <c r="D951" s="92"/>
      <c r="E951" s="92"/>
      <c r="F951" s="92"/>
      <c r="G951" s="92"/>
      <c r="H951" s="92"/>
      <c r="I951" s="82"/>
      <c r="J951" s="82"/>
      <c r="K951" s="90"/>
      <c r="L951" s="90"/>
    </row>
    <row r="952" spans="1:12" s="133" customFormat="1" ht="12.75">
      <c r="A952" s="78">
        <v>923</v>
      </c>
      <c r="B952" s="294"/>
      <c r="C952" s="295"/>
      <c r="D952" s="92"/>
      <c r="E952" s="92"/>
      <c r="F952" s="92"/>
      <c r="G952" s="92"/>
      <c r="H952" s="92"/>
      <c r="I952" s="82"/>
      <c r="J952" s="82"/>
      <c r="K952" s="90"/>
      <c r="L952" s="90"/>
    </row>
    <row r="953" spans="1:12" s="133" customFormat="1" ht="12.75">
      <c r="A953" s="78">
        <v>924</v>
      </c>
      <c r="B953" s="294"/>
      <c r="C953" s="295"/>
      <c r="D953" s="92"/>
      <c r="E953" s="92"/>
      <c r="F953" s="92"/>
      <c r="G953" s="92"/>
      <c r="H953" s="92"/>
      <c r="I953" s="82"/>
      <c r="J953" s="82"/>
      <c r="K953" s="90"/>
      <c r="L953" s="90"/>
    </row>
    <row r="954" spans="1:12" s="133" customFormat="1" ht="12.75">
      <c r="A954" s="78">
        <v>925</v>
      </c>
      <c r="B954" s="294"/>
      <c r="C954" s="295"/>
      <c r="D954" s="92"/>
      <c r="E954" s="92"/>
      <c r="F954" s="92"/>
      <c r="G954" s="92"/>
      <c r="H954" s="92"/>
      <c r="I954" s="82"/>
      <c r="J954" s="82"/>
      <c r="K954" s="90"/>
      <c r="L954" s="90"/>
    </row>
    <row r="955" spans="1:12" s="133" customFormat="1" ht="12.75">
      <c r="A955" s="78">
        <v>926</v>
      </c>
      <c r="B955" s="294"/>
      <c r="C955" s="295"/>
      <c r="D955" s="92"/>
      <c r="E955" s="92"/>
      <c r="F955" s="92"/>
      <c r="G955" s="92"/>
      <c r="H955" s="92"/>
      <c r="I955" s="82"/>
      <c r="J955" s="82"/>
      <c r="K955" s="90"/>
      <c r="L955" s="90"/>
    </row>
    <row r="956" spans="1:12" s="133" customFormat="1" ht="12.75">
      <c r="A956" s="78">
        <v>927</v>
      </c>
      <c r="B956" s="294"/>
      <c r="C956" s="295"/>
      <c r="D956" s="92"/>
      <c r="E956" s="92"/>
      <c r="F956" s="92"/>
      <c r="G956" s="92"/>
      <c r="H956" s="92"/>
      <c r="I956" s="82"/>
      <c r="J956" s="82"/>
      <c r="K956" s="90"/>
      <c r="L956" s="90"/>
    </row>
    <row r="957" spans="1:12" s="133" customFormat="1" ht="12.75">
      <c r="A957" s="78">
        <v>928</v>
      </c>
      <c r="B957" s="294"/>
      <c r="C957" s="295"/>
      <c r="D957" s="92"/>
      <c r="E957" s="92"/>
      <c r="F957" s="92"/>
      <c r="G957" s="92"/>
      <c r="H957" s="92"/>
      <c r="I957" s="82"/>
      <c r="J957" s="82"/>
      <c r="K957" s="90"/>
      <c r="L957" s="90"/>
    </row>
    <row r="958" spans="1:12" s="133" customFormat="1" ht="12.75">
      <c r="A958" s="78">
        <v>929</v>
      </c>
      <c r="B958" s="294"/>
      <c r="C958" s="295"/>
      <c r="D958" s="92"/>
      <c r="E958" s="92"/>
      <c r="F958" s="92"/>
      <c r="G958" s="92"/>
      <c r="H958" s="92"/>
      <c r="I958" s="82"/>
      <c r="J958" s="82"/>
      <c r="K958" s="90"/>
      <c r="L958" s="90"/>
    </row>
    <row r="959" spans="1:12" s="133" customFormat="1" ht="12.75">
      <c r="A959" s="78">
        <v>930</v>
      </c>
      <c r="B959" s="294"/>
      <c r="C959" s="295"/>
      <c r="D959" s="92"/>
      <c r="E959" s="92"/>
      <c r="F959" s="92"/>
      <c r="G959" s="92"/>
      <c r="H959" s="92"/>
      <c r="I959" s="82"/>
      <c r="J959" s="82"/>
      <c r="K959" s="90"/>
      <c r="L959" s="90"/>
    </row>
    <row r="960" spans="1:12" s="133" customFormat="1" ht="12.75">
      <c r="A960" s="78">
        <v>931</v>
      </c>
      <c r="B960" s="294"/>
      <c r="C960" s="295"/>
      <c r="D960" s="92"/>
      <c r="E960" s="92"/>
      <c r="F960" s="92"/>
      <c r="G960" s="92"/>
      <c r="H960" s="92"/>
      <c r="I960" s="82"/>
      <c r="J960" s="82"/>
      <c r="K960" s="90"/>
      <c r="L960" s="90"/>
    </row>
    <row r="961" spans="1:12" s="133" customFormat="1" ht="12.75">
      <c r="A961" s="78">
        <v>932</v>
      </c>
      <c r="B961" s="294"/>
      <c r="C961" s="295"/>
      <c r="D961" s="92"/>
      <c r="E961" s="92"/>
      <c r="F961" s="92"/>
      <c r="G961" s="92"/>
      <c r="H961" s="92"/>
      <c r="I961" s="82"/>
      <c r="J961" s="82"/>
      <c r="K961" s="90"/>
      <c r="L961" s="90"/>
    </row>
    <row r="962" spans="1:12" s="133" customFormat="1" ht="12.75">
      <c r="A962" s="78">
        <v>933</v>
      </c>
      <c r="B962" s="294"/>
      <c r="C962" s="295"/>
      <c r="D962" s="92"/>
      <c r="E962" s="92"/>
      <c r="F962" s="92"/>
      <c r="G962" s="92"/>
      <c r="H962" s="92"/>
      <c r="I962" s="82"/>
      <c r="J962" s="82"/>
      <c r="K962" s="90"/>
      <c r="L962" s="90"/>
    </row>
    <row r="963" spans="1:12" s="133" customFormat="1" ht="12.75">
      <c r="A963" s="78">
        <v>934</v>
      </c>
      <c r="B963" s="294"/>
      <c r="C963" s="295"/>
      <c r="D963" s="92"/>
      <c r="E963" s="92"/>
      <c r="F963" s="92"/>
      <c r="G963" s="92"/>
      <c r="H963" s="92"/>
      <c r="I963" s="82"/>
      <c r="J963" s="82"/>
      <c r="K963" s="90"/>
      <c r="L963" s="90"/>
    </row>
    <row r="964" spans="1:12" s="133" customFormat="1" ht="12.75">
      <c r="A964" s="78">
        <v>935</v>
      </c>
      <c r="B964" s="294"/>
      <c r="C964" s="295"/>
      <c r="D964" s="92"/>
      <c r="E964" s="92"/>
      <c r="F964" s="92"/>
      <c r="G964" s="92"/>
      <c r="H964" s="92"/>
      <c r="I964" s="82"/>
      <c r="J964" s="82"/>
      <c r="K964" s="90"/>
      <c r="L964" s="90"/>
    </row>
    <row r="965" spans="1:12" s="133" customFormat="1" ht="12.75">
      <c r="A965" s="78">
        <v>936</v>
      </c>
      <c r="B965" s="294"/>
      <c r="C965" s="295"/>
      <c r="D965" s="92"/>
      <c r="E965" s="92"/>
      <c r="F965" s="92"/>
      <c r="G965" s="92"/>
      <c r="H965" s="92"/>
      <c r="I965" s="82"/>
      <c r="J965" s="82"/>
      <c r="K965" s="90"/>
      <c r="L965" s="90"/>
    </row>
    <row r="966" spans="1:12" s="133" customFormat="1" ht="12.75">
      <c r="A966" s="78">
        <v>937</v>
      </c>
      <c r="B966" s="294"/>
      <c r="C966" s="295"/>
      <c r="D966" s="92"/>
      <c r="E966" s="92"/>
      <c r="F966" s="92"/>
      <c r="G966" s="92"/>
      <c r="H966" s="92"/>
      <c r="I966" s="82"/>
      <c r="J966" s="82"/>
      <c r="K966" s="90"/>
      <c r="L966" s="90"/>
    </row>
    <row r="967" spans="1:12" s="133" customFormat="1" ht="12.75">
      <c r="A967" s="78">
        <v>938</v>
      </c>
      <c r="B967" s="294"/>
      <c r="C967" s="295"/>
      <c r="D967" s="92"/>
      <c r="E967" s="92"/>
      <c r="F967" s="92"/>
      <c r="G967" s="92"/>
      <c r="H967" s="92"/>
      <c r="I967" s="82"/>
      <c r="J967" s="82"/>
      <c r="K967" s="90"/>
      <c r="L967" s="90"/>
    </row>
    <row r="968" spans="1:12" s="133" customFormat="1" ht="12.75">
      <c r="A968" s="78">
        <v>939</v>
      </c>
      <c r="B968" s="294"/>
      <c r="C968" s="295"/>
      <c r="D968" s="92"/>
      <c r="E968" s="92"/>
      <c r="F968" s="92"/>
      <c r="G968" s="92"/>
      <c r="H968" s="92"/>
      <c r="I968" s="82"/>
      <c r="J968" s="82"/>
      <c r="K968" s="90"/>
      <c r="L968" s="90"/>
    </row>
    <row r="969" spans="1:12" s="133" customFormat="1" ht="12.75">
      <c r="A969" s="78">
        <v>940</v>
      </c>
      <c r="B969" s="294"/>
      <c r="C969" s="295"/>
      <c r="D969" s="92"/>
      <c r="E969" s="92"/>
      <c r="F969" s="92"/>
      <c r="G969" s="92"/>
      <c r="H969" s="92"/>
      <c r="I969" s="82"/>
      <c r="J969" s="82"/>
      <c r="K969" s="90"/>
      <c r="L969" s="90"/>
    </row>
    <row r="970" spans="1:12" s="133" customFormat="1" ht="12.75">
      <c r="A970" s="78">
        <v>941</v>
      </c>
      <c r="B970" s="294"/>
      <c r="C970" s="295"/>
      <c r="D970" s="92"/>
      <c r="E970" s="92"/>
      <c r="F970" s="92"/>
      <c r="G970" s="92"/>
      <c r="H970" s="92"/>
      <c r="I970" s="82"/>
      <c r="J970" s="82"/>
      <c r="K970" s="90"/>
      <c r="L970" s="90"/>
    </row>
    <row r="971" spans="1:12" s="133" customFormat="1" ht="12.75">
      <c r="A971" s="78">
        <v>942</v>
      </c>
      <c r="B971" s="294"/>
      <c r="C971" s="295"/>
      <c r="D971" s="92"/>
      <c r="E971" s="92"/>
      <c r="F971" s="92"/>
      <c r="G971" s="92"/>
      <c r="H971" s="92"/>
      <c r="I971" s="82"/>
      <c r="J971" s="82"/>
      <c r="K971" s="90"/>
      <c r="L971" s="90"/>
    </row>
    <row r="972" spans="1:12" s="133" customFormat="1" ht="12.75">
      <c r="A972" s="78">
        <v>943</v>
      </c>
      <c r="B972" s="294"/>
      <c r="C972" s="295"/>
      <c r="D972" s="92"/>
      <c r="E972" s="92"/>
      <c r="F972" s="92"/>
      <c r="G972" s="92"/>
      <c r="H972" s="92"/>
      <c r="I972" s="82"/>
      <c r="J972" s="82"/>
      <c r="K972" s="90"/>
      <c r="L972" s="90"/>
    </row>
    <row r="973" spans="1:12" s="133" customFormat="1" ht="12.75">
      <c r="A973" s="78">
        <v>944</v>
      </c>
      <c r="B973" s="294"/>
      <c r="C973" s="295"/>
      <c r="D973" s="92"/>
      <c r="E973" s="92"/>
      <c r="F973" s="92"/>
      <c r="G973" s="92"/>
      <c r="H973" s="92"/>
      <c r="I973" s="82"/>
      <c r="J973" s="82"/>
      <c r="K973" s="90"/>
      <c r="L973" s="90"/>
    </row>
    <row r="974" spans="1:12" s="133" customFormat="1" ht="12.75">
      <c r="A974" s="78">
        <v>945</v>
      </c>
      <c r="B974" s="294"/>
      <c r="C974" s="295"/>
      <c r="D974" s="92"/>
      <c r="E974" s="92"/>
      <c r="F974" s="92"/>
      <c r="G974" s="92"/>
      <c r="H974" s="92"/>
      <c r="I974" s="82"/>
      <c r="J974" s="82"/>
      <c r="K974" s="90"/>
      <c r="L974" s="90"/>
    </row>
    <row r="975" spans="1:12" s="133" customFormat="1" ht="12.75">
      <c r="A975" s="78">
        <v>946</v>
      </c>
      <c r="B975" s="294"/>
      <c r="C975" s="295"/>
      <c r="D975" s="92"/>
      <c r="E975" s="92"/>
      <c r="F975" s="92"/>
      <c r="G975" s="92"/>
      <c r="H975" s="92"/>
      <c r="I975" s="82"/>
      <c r="J975" s="82"/>
      <c r="K975" s="90"/>
      <c r="L975" s="90"/>
    </row>
    <row r="976" spans="1:12" s="133" customFormat="1" ht="12.75">
      <c r="A976" s="78">
        <v>947</v>
      </c>
      <c r="B976" s="294"/>
      <c r="C976" s="295"/>
      <c r="D976" s="92"/>
      <c r="E976" s="92"/>
      <c r="F976" s="92"/>
      <c r="G976" s="92"/>
      <c r="H976" s="92"/>
      <c r="I976" s="82"/>
      <c r="J976" s="82"/>
      <c r="K976" s="90"/>
      <c r="L976" s="90"/>
    </row>
    <row r="977" spans="1:12" s="133" customFormat="1" ht="12.75">
      <c r="A977" s="78">
        <v>948</v>
      </c>
      <c r="B977" s="294"/>
      <c r="C977" s="295"/>
      <c r="D977" s="92"/>
      <c r="E977" s="92"/>
      <c r="F977" s="92"/>
      <c r="G977" s="92"/>
      <c r="H977" s="92"/>
      <c r="I977" s="82"/>
      <c r="J977" s="82"/>
      <c r="K977" s="90"/>
      <c r="L977" s="90"/>
    </row>
    <row r="978" spans="1:12" s="133" customFormat="1" ht="12.75">
      <c r="A978" s="78">
        <v>949</v>
      </c>
      <c r="B978" s="294"/>
      <c r="C978" s="295"/>
      <c r="D978" s="92"/>
      <c r="E978" s="92"/>
      <c r="F978" s="92"/>
      <c r="G978" s="92"/>
      <c r="H978" s="92"/>
      <c r="I978" s="82"/>
      <c r="J978" s="82"/>
      <c r="K978" s="90"/>
      <c r="L978" s="90"/>
    </row>
    <row r="979" spans="1:12" s="133" customFormat="1" ht="12.75">
      <c r="A979" s="78">
        <v>950</v>
      </c>
      <c r="B979" s="294"/>
      <c r="C979" s="295"/>
      <c r="D979" s="92"/>
      <c r="E979" s="92"/>
      <c r="F979" s="92"/>
      <c r="G979" s="92"/>
      <c r="H979" s="92"/>
      <c r="I979" s="82"/>
      <c r="J979" s="82"/>
      <c r="K979" s="90"/>
      <c r="L979" s="90"/>
    </row>
    <row r="980" spans="1:12" s="133" customFormat="1" ht="12.75">
      <c r="A980" s="78">
        <v>951</v>
      </c>
      <c r="B980" s="294"/>
      <c r="C980" s="295"/>
      <c r="D980" s="92"/>
      <c r="E980" s="92"/>
      <c r="F980" s="92"/>
      <c r="G980" s="92"/>
      <c r="H980" s="92"/>
      <c r="I980" s="82"/>
      <c r="J980" s="82"/>
      <c r="K980" s="90"/>
      <c r="L980" s="90"/>
    </row>
    <row r="981" spans="1:12" s="133" customFormat="1" ht="12.75">
      <c r="A981" s="78">
        <v>952</v>
      </c>
      <c r="B981" s="294"/>
      <c r="C981" s="295"/>
      <c r="D981" s="92"/>
      <c r="E981" s="92"/>
      <c r="F981" s="92"/>
      <c r="G981" s="92"/>
      <c r="H981" s="92"/>
      <c r="I981" s="82"/>
      <c r="J981" s="82"/>
      <c r="K981" s="90"/>
      <c r="L981" s="90"/>
    </row>
    <row r="982" spans="1:12" s="133" customFormat="1" ht="12.75">
      <c r="A982" s="78">
        <v>953</v>
      </c>
      <c r="B982" s="294"/>
      <c r="C982" s="295"/>
      <c r="D982" s="92"/>
      <c r="E982" s="92"/>
      <c r="F982" s="92"/>
      <c r="G982" s="92"/>
      <c r="H982" s="92"/>
      <c r="I982" s="82"/>
      <c r="J982" s="82"/>
      <c r="K982" s="90"/>
      <c r="L982" s="90"/>
    </row>
    <row r="983" spans="1:12" s="133" customFormat="1" ht="12.75">
      <c r="A983" s="78">
        <v>954</v>
      </c>
      <c r="B983" s="294"/>
      <c r="C983" s="295"/>
      <c r="D983" s="92"/>
      <c r="E983" s="92"/>
      <c r="F983" s="92"/>
      <c r="G983" s="92"/>
      <c r="H983" s="92"/>
      <c r="I983" s="82"/>
      <c r="J983" s="82"/>
      <c r="K983" s="90"/>
      <c r="L983" s="90"/>
    </row>
    <row r="984" spans="1:12" s="133" customFormat="1" ht="12.75">
      <c r="A984" s="78">
        <v>955</v>
      </c>
      <c r="B984" s="294"/>
      <c r="C984" s="295"/>
      <c r="D984" s="92"/>
      <c r="E984" s="92"/>
      <c r="F984" s="92"/>
      <c r="G984" s="92"/>
      <c r="H984" s="92"/>
      <c r="I984" s="82"/>
      <c r="J984" s="82"/>
      <c r="K984" s="90"/>
      <c r="L984" s="90"/>
    </row>
    <row r="985" spans="1:12" s="133" customFormat="1" ht="12.75">
      <c r="A985" s="78">
        <v>956</v>
      </c>
      <c r="B985" s="294"/>
      <c r="C985" s="295"/>
      <c r="D985" s="92"/>
      <c r="E985" s="92"/>
      <c r="F985" s="92"/>
      <c r="G985" s="92"/>
      <c r="H985" s="92"/>
      <c r="I985" s="82"/>
      <c r="J985" s="82"/>
      <c r="K985" s="90"/>
      <c r="L985" s="90"/>
    </row>
    <row r="986" spans="1:12" s="133" customFormat="1" ht="12.75">
      <c r="A986" s="78">
        <v>957</v>
      </c>
      <c r="B986" s="294"/>
      <c r="C986" s="295"/>
      <c r="D986" s="92"/>
      <c r="E986" s="92"/>
      <c r="F986" s="92"/>
      <c r="G986" s="92"/>
      <c r="H986" s="92"/>
      <c r="I986" s="82"/>
      <c r="J986" s="82"/>
      <c r="K986" s="90"/>
      <c r="L986" s="90"/>
    </row>
    <row r="987" spans="1:12" s="133" customFormat="1" ht="12.75">
      <c r="A987" s="78">
        <v>958</v>
      </c>
      <c r="B987" s="294"/>
      <c r="C987" s="295"/>
      <c r="D987" s="92"/>
      <c r="E987" s="92"/>
      <c r="F987" s="92"/>
      <c r="G987" s="92"/>
      <c r="H987" s="92"/>
      <c r="I987" s="82"/>
      <c r="J987" s="82"/>
      <c r="K987" s="90"/>
      <c r="L987" s="90"/>
    </row>
    <row r="988" spans="1:12" s="133" customFormat="1" ht="12.75">
      <c r="A988" s="78">
        <v>959</v>
      </c>
      <c r="B988" s="294"/>
      <c r="C988" s="295"/>
      <c r="D988" s="92"/>
      <c r="E988" s="92"/>
      <c r="F988" s="92"/>
      <c r="G988" s="92"/>
      <c r="H988" s="92"/>
      <c r="I988" s="82"/>
      <c r="J988" s="82"/>
      <c r="K988" s="90"/>
      <c r="L988" s="90"/>
    </row>
    <row r="989" spans="1:12" s="133" customFormat="1" ht="12.75">
      <c r="A989" s="78">
        <v>960</v>
      </c>
      <c r="B989" s="294"/>
      <c r="C989" s="295"/>
      <c r="D989" s="92"/>
      <c r="E989" s="92"/>
      <c r="F989" s="92"/>
      <c r="G989" s="92"/>
      <c r="H989" s="92"/>
      <c r="I989" s="82"/>
      <c r="J989" s="82"/>
      <c r="K989" s="90"/>
      <c r="L989" s="90"/>
    </row>
    <row r="990" spans="1:12" s="133" customFormat="1" ht="12.75">
      <c r="A990" s="78">
        <v>961</v>
      </c>
      <c r="B990" s="294"/>
      <c r="C990" s="295"/>
      <c r="D990" s="92"/>
      <c r="E990" s="92"/>
      <c r="F990" s="92"/>
      <c r="G990" s="92"/>
      <c r="H990" s="92"/>
      <c r="I990" s="82"/>
      <c r="J990" s="82"/>
      <c r="K990" s="90"/>
      <c r="L990" s="90"/>
    </row>
    <row r="991" spans="1:12" s="133" customFormat="1" ht="12.75">
      <c r="A991" s="78">
        <v>962</v>
      </c>
      <c r="B991" s="294"/>
      <c r="C991" s="295"/>
      <c r="D991" s="92"/>
      <c r="E991" s="92"/>
      <c r="F991" s="92"/>
      <c r="G991" s="92"/>
      <c r="H991" s="92"/>
      <c r="I991" s="82"/>
      <c r="J991" s="82"/>
      <c r="K991" s="90"/>
      <c r="L991" s="90"/>
    </row>
    <row r="992" spans="1:12" s="133" customFormat="1" ht="12.75">
      <c r="A992" s="78">
        <v>963</v>
      </c>
      <c r="B992" s="294"/>
      <c r="C992" s="295"/>
      <c r="D992" s="92"/>
      <c r="E992" s="92"/>
      <c r="F992" s="92"/>
      <c r="G992" s="92"/>
      <c r="H992" s="92"/>
      <c r="I992" s="82"/>
      <c r="J992" s="82"/>
      <c r="K992" s="90"/>
      <c r="L992" s="90"/>
    </row>
    <row r="993" spans="1:12" s="133" customFormat="1" ht="12.75">
      <c r="A993" s="78">
        <v>964</v>
      </c>
      <c r="B993" s="294"/>
      <c r="C993" s="295"/>
      <c r="D993" s="92"/>
      <c r="E993" s="92"/>
      <c r="F993" s="92"/>
      <c r="G993" s="92"/>
      <c r="H993" s="92"/>
      <c r="I993" s="82"/>
      <c r="J993" s="82"/>
      <c r="K993" s="90"/>
      <c r="L993" s="90"/>
    </row>
    <row r="994" spans="1:12" s="133" customFormat="1" ht="12.75">
      <c r="A994" s="78">
        <v>965</v>
      </c>
      <c r="B994" s="294"/>
      <c r="C994" s="295"/>
      <c r="D994" s="92"/>
      <c r="E994" s="92"/>
      <c r="F994" s="92"/>
      <c r="G994" s="92"/>
      <c r="H994" s="92"/>
      <c r="I994" s="82"/>
      <c r="J994" s="82"/>
      <c r="K994" s="90"/>
      <c r="L994" s="90"/>
    </row>
    <row r="995" spans="1:12" s="133" customFormat="1" ht="12.75">
      <c r="A995" s="78">
        <v>966</v>
      </c>
      <c r="B995" s="294"/>
      <c r="C995" s="295"/>
      <c r="D995" s="92"/>
      <c r="E995" s="92"/>
      <c r="F995" s="92"/>
      <c r="G995" s="92"/>
      <c r="H995" s="92"/>
      <c r="I995" s="82"/>
      <c r="J995" s="82"/>
      <c r="K995" s="90"/>
      <c r="L995" s="90"/>
    </row>
    <row r="996" spans="1:12" s="133" customFormat="1" ht="12.75">
      <c r="A996" s="78">
        <v>967</v>
      </c>
      <c r="B996" s="294"/>
      <c r="C996" s="295"/>
      <c r="D996" s="92"/>
      <c r="E996" s="92"/>
      <c r="F996" s="92"/>
      <c r="G996" s="92"/>
      <c r="H996" s="92"/>
      <c r="I996" s="82"/>
      <c r="J996" s="82"/>
      <c r="K996" s="90"/>
      <c r="L996" s="90"/>
    </row>
    <row r="997" spans="1:12" s="133" customFormat="1" ht="12.75">
      <c r="A997" s="78">
        <v>968</v>
      </c>
      <c r="B997" s="294"/>
      <c r="C997" s="295"/>
      <c r="D997" s="92"/>
      <c r="E997" s="92"/>
      <c r="F997" s="92"/>
      <c r="G997" s="92"/>
      <c r="H997" s="92"/>
      <c r="I997" s="82"/>
      <c r="J997" s="82"/>
      <c r="K997" s="90"/>
      <c r="L997" s="90"/>
    </row>
    <row r="998" spans="1:12" s="133" customFormat="1" ht="12.75">
      <c r="A998" s="78">
        <v>969</v>
      </c>
      <c r="B998" s="294"/>
      <c r="C998" s="295"/>
      <c r="D998" s="92"/>
      <c r="E998" s="92"/>
      <c r="F998" s="92"/>
      <c r="G998" s="92"/>
      <c r="H998" s="92"/>
      <c r="I998" s="82"/>
      <c r="J998" s="82"/>
      <c r="K998" s="90"/>
      <c r="L998" s="90"/>
    </row>
    <row r="999" spans="1:12" s="133" customFormat="1" ht="12.75">
      <c r="A999" s="78">
        <v>970</v>
      </c>
      <c r="B999" s="294"/>
      <c r="C999" s="295"/>
      <c r="D999" s="92"/>
      <c r="E999" s="92"/>
      <c r="F999" s="92"/>
      <c r="G999" s="92"/>
      <c r="H999" s="92"/>
      <c r="I999" s="82"/>
      <c r="J999" s="82"/>
      <c r="K999" s="90"/>
      <c r="L999" s="90"/>
    </row>
    <row r="1000" spans="1:12" s="133" customFormat="1" ht="12.75">
      <c r="A1000" s="201"/>
      <c r="B1000" s="198"/>
      <c r="C1000" s="198"/>
      <c r="D1000" s="201"/>
      <c r="E1000" s="201"/>
      <c r="F1000" s="201"/>
      <c r="G1000" s="201"/>
      <c r="H1000" s="201"/>
      <c r="I1000" s="201"/>
      <c r="J1000" s="202"/>
      <c r="K1000" s="198"/>
      <c r="L1000" s="198"/>
    </row>
    <row r="1001" spans="1:12" s="133" customFormat="1" ht="12.75">
      <c r="A1001" s="201"/>
      <c r="B1001" s="198"/>
      <c r="C1001" s="198"/>
      <c r="D1001" s="201"/>
      <c r="E1001" s="201"/>
      <c r="F1001" s="201"/>
      <c r="G1001" s="201"/>
      <c r="H1001" s="201"/>
      <c r="I1001" s="201"/>
      <c r="J1001" s="202"/>
      <c r="K1001" s="198"/>
      <c r="L1001" s="198"/>
    </row>
    <row r="1002" spans="1:12" s="133" customFormat="1" ht="12.75">
      <c r="A1002" s="201"/>
      <c r="B1002" s="198"/>
      <c r="C1002" s="198"/>
      <c r="D1002" s="201"/>
      <c r="E1002" s="201"/>
      <c r="F1002" s="201"/>
      <c r="G1002" s="201"/>
      <c r="H1002" s="201"/>
      <c r="I1002" s="201"/>
      <c r="J1002" s="202"/>
      <c r="K1002" s="198"/>
      <c r="L1002" s="198"/>
    </row>
    <row r="1003" spans="1:12" s="133" customFormat="1" ht="12.75">
      <c r="A1003" s="201"/>
      <c r="B1003" s="198"/>
      <c r="C1003" s="198"/>
      <c r="D1003" s="201"/>
      <c r="E1003" s="201"/>
      <c r="F1003" s="201"/>
      <c r="G1003" s="201"/>
      <c r="H1003" s="201"/>
      <c r="I1003" s="201"/>
      <c r="J1003" s="202"/>
      <c r="K1003" s="198"/>
      <c r="L1003" s="198"/>
    </row>
    <row r="1004" spans="1:12" s="133" customFormat="1" ht="12.75">
      <c r="A1004" s="201"/>
      <c r="B1004" s="198"/>
      <c r="C1004" s="198"/>
      <c r="D1004" s="201"/>
      <c r="E1004" s="201"/>
      <c r="F1004" s="201"/>
      <c r="G1004" s="201"/>
      <c r="H1004" s="201"/>
      <c r="I1004" s="201"/>
      <c r="J1004" s="202"/>
      <c r="K1004" s="198"/>
      <c r="L1004" s="198"/>
    </row>
    <row r="1005" spans="1:12" s="133" customFormat="1" ht="12.75">
      <c r="A1005" s="201"/>
      <c r="B1005" s="198"/>
      <c r="C1005" s="198"/>
      <c r="D1005" s="201"/>
      <c r="E1005" s="201"/>
      <c r="F1005" s="201"/>
      <c r="G1005" s="201"/>
      <c r="H1005" s="201"/>
      <c r="I1005" s="201"/>
      <c r="J1005" s="202"/>
      <c r="K1005" s="198"/>
      <c r="L1005" s="198"/>
    </row>
    <row r="1006" spans="1:12" s="133" customFormat="1" ht="12.75">
      <c r="A1006" s="201"/>
      <c r="B1006" s="198"/>
      <c r="C1006" s="198"/>
      <c r="D1006" s="201"/>
      <c r="E1006" s="201"/>
      <c r="F1006" s="201"/>
      <c r="G1006" s="201"/>
      <c r="H1006" s="201"/>
      <c r="I1006" s="201"/>
      <c r="J1006" s="202"/>
      <c r="K1006" s="198"/>
      <c r="L1006" s="198"/>
    </row>
    <row r="1007" spans="1:12" s="133" customFormat="1" ht="12.75">
      <c r="A1007" s="201"/>
      <c r="B1007" s="198"/>
      <c r="C1007" s="198"/>
      <c r="D1007" s="201"/>
      <c r="E1007" s="201"/>
      <c r="F1007" s="201"/>
      <c r="G1007" s="201"/>
      <c r="H1007" s="201"/>
      <c r="I1007" s="201"/>
      <c r="J1007" s="202"/>
      <c r="K1007" s="198"/>
      <c r="L1007" s="198"/>
    </row>
    <row r="1008" spans="1:12" s="133" customFormat="1" ht="12.75">
      <c r="A1008" s="201"/>
      <c r="B1008" s="198"/>
      <c r="C1008" s="198"/>
      <c r="D1008" s="201"/>
      <c r="E1008" s="201"/>
      <c r="F1008" s="201"/>
      <c r="G1008" s="201"/>
      <c r="H1008" s="201"/>
      <c r="I1008" s="201"/>
      <c r="J1008" s="202"/>
      <c r="K1008" s="198"/>
      <c r="L1008" s="198"/>
    </row>
    <row r="1009" spans="1:12" s="133" customFormat="1" ht="12.75">
      <c r="A1009" s="201"/>
      <c r="B1009" s="198"/>
      <c r="C1009" s="198"/>
      <c r="D1009" s="201"/>
      <c r="E1009" s="201"/>
      <c r="F1009" s="201"/>
      <c r="G1009" s="201"/>
      <c r="H1009" s="201"/>
      <c r="I1009" s="201"/>
      <c r="J1009" s="202"/>
      <c r="K1009" s="198"/>
      <c r="L1009" s="198"/>
    </row>
    <row r="1010" spans="1:12" s="133" customFormat="1" ht="12.75">
      <c r="A1010" s="201"/>
      <c r="B1010" s="198"/>
      <c r="C1010" s="198"/>
      <c r="D1010" s="201"/>
      <c r="E1010" s="201"/>
      <c r="F1010" s="201"/>
      <c r="G1010" s="201"/>
      <c r="H1010" s="201"/>
      <c r="I1010" s="201"/>
      <c r="J1010" s="202"/>
      <c r="K1010" s="198"/>
      <c r="L1010" s="198"/>
    </row>
    <row r="1011" spans="1:12" s="133" customFormat="1" ht="12.75">
      <c r="A1011" s="201"/>
      <c r="B1011" s="198"/>
      <c r="C1011" s="198"/>
      <c r="D1011" s="201"/>
      <c r="E1011" s="201"/>
      <c r="F1011" s="201"/>
      <c r="G1011" s="201"/>
      <c r="H1011" s="201"/>
      <c r="I1011" s="201"/>
      <c r="J1011" s="202"/>
      <c r="K1011" s="198"/>
      <c r="L1011" s="198"/>
    </row>
    <row r="1012" spans="1:12" s="133" customFormat="1" ht="12.75">
      <c r="A1012" s="201"/>
      <c r="B1012" s="198"/>
      <c r="C1012" s="198"/>
      <c r="D1012" s="201"/>
      <c r="E1012" s="201"/>
      <c r="F1012" s="201"/>
      <c r="G1012" s="201"/>
      <c r="H1012" s="201"/>
      <c r="I1012" s="201"/>
      <c r="J1012" s="202"/>
      <c r="K1012" s="198"/>
      <c r="L1012" s="198"/>
    </row>
    <row r="1013" spans="1:12" s="133" customFormat="1" ht="12.75">
      <c r="A1013" s="201"/>
      <c r="B1013" s="198"/>
      <c r="C1013" s="198"/>
      <c r="D1013" s="201"/>
      <c r="E1013" s="201"/>
      <c r="F1013" s="201"/>
      <c r="G1013" s="201"/>
      <c r="H1013" s="201"/>
      <c r="I1013" s="201"/>
      <c r="J1013" s="202"/>
      <c r="K1013" s="198"/>
      <c r="L1013" s="198"/>
    </row>
    <row r="1014" spans="1:12" s="133" customFormat="1" ht="12.75">
      <c r="A1014" s="201"/>
      <c r="B1014" s="198"/>
      <c r="C1014" s="198"/>
      <c r="D1014" s="201"/>
      <c r="E1014" s="201"/>
      <c r="F1014" s="201"/>
      <c r="G1014" s="201"/>
      <c r="H1014" s="201"/>
      <c r="I1014" s="201"/>
      <c r="J1014" s="202"/>
      <c r="K1014" s="198"/>
      <c r="L1014" s="198"/>
    </row>
    <row r="1015" spans="1:12" s="133" customFormat="1" ht="12.75">
      <c r="A1015" s="201"/>
      <c r="B1015" s="198"/>
      <c r="C1015" s="198"/>
      <c r="D1015" s="201"/>
      <c r="E1015" s="201"/>
      <c r="F1015" s="201"/>
      <c r="G1015" s="201"/>
      <c r="H1015" s="201"/>
      <c r="I1015" s="201"/>
      <c r="J1015" s="202"/>
      <c r="K1015" s="198"/>
      <c r="L1015" s="198"/>
    </row>
    <row r="1016" spans="1:12" s="133" customFormat="1" ht="12.75">
      <c r="A1016" s="201"/>
      <c r="B1016" s="198"/>
      <c r="C1016" s="198"/>
      <c r="D1016" s="201"/>
      <c r="E1016" s="201"/>
      <c r="F1016" s="201"/>
      <c r="G1016" s="201"/>
      <c r="H1016" s="201"/>
      <c r="I1016" s="201"/>
      <c r="J1016" s="202"/>
      <c r="K1016" s="198"/>
      <c r="L1016" s="198"/>
    </row>
    <row r="1017" spans="1:12" s="133" customFormat="1" ht="12.75">
      <c r="A1017" s="201"/>
      <c r="B1017" s="198"/>
      <c r="C1017" s="198"/>
      <c r="D1017" s="201"/>
      <c r="E1017" s="201"/>
      <c r="F1017" s="201"/>
      <c r="G1017" s="201"/>
      <c r="H1017" s="201"/>
      <c r="I1017" s="201"/>
      <c r="J1017" s="202"/>
      <c r="K1017" s="198"/>
      <c r="L1017" s="198"/>
    </row>
    <row r="1018" spans="1:12" s="133" customFormat="1" ht="12.75">
      <c r="A1018" s="201"/>
      <c r="B1018" s="198"/>
      <c r="C1018" s="198"/>
      <c r="D1018" s="201"/>
      <c r="E1018" s="201"/>
      <c r="F1018" s="201"/>
      <c r="G1018" s="201"/>
      <c r="H1018" s="201"/>
      <c r="I1018" s="201"/>
      <c r="J1018" s="202"/>
      <c r="K1018" s="198"/>
      <c r="L1018" s="198"/>
    </row>
    <row r="1019" spans="1:12" s="133" customFormat="1" ht="12.75">
      <c r="A1019" s="201"/>
      <c r="B1019" s="198"/>
      <c r="C1019" s="198"/>
      <c r="D1019" s="201"/>
      <c r="E1019" s="201"/>
      <c r="F1019" s="201"/>
      <c r="G1019" s="201"/>
      <c r="H1019" s="201"/>
      <c r="I1019" s="201"/>
      <c r="J1019" s="202"/>
      <c r="K1019" s="198"/>
      <c r="L1019" s="198"/>
    </row>
    <row r="1020" spans="1:12" s="133" customFormat="1" ht="12.75">
      <c r="A1020" s="201"/>
      <c r="B1020" s="198"/>
      <c r="C1020" s="198"/>
      <c r="D1020" s="201"/>
      <c r="E1020" s="201"/>
      <c r="F1020" s="201"/>
      <c r="G1020" s="201"/>
      <c r="H1020" s="201"/>
      <c r="I1020" s="201"/>
      <c r="J1020" s="202"/>
      <c r="K1020" s="198"/>
      <c r="L1020" s="198"/>
    </row>
    <row r="1021" spans="1:12" s="133" customFormat="1" ht="12.75">
      <c r="A1021" s="201"/>
      <c r="B1021" s="198"/>
      <c r="C1021" s="198"/>
      <c r="D1021" s="201"/>
      <c r="E1021" s="201"/>
      <c r="F1021" s="201"/>
      <c r="G1021" s="201"/>
      <c r="H1021" s="201"/>
      <c r="I1021" s="201"/>
      <c r="J1021" s="202"/>
      <c r="K1021" s="198"/>
      <c r="L1021" s="198"/>
    </row>
    <row r="1022" spans="1:12" s="133" customFormat="1" ht="12.75">
      <c r="A1022" s="201"/>
      <c r="B1022" s="198"/>
      <c r="C1022" s="198"/>
      <c r="D1022" s="201"/>
      <c r="E1022" s="201"/>
      <c r="F1022" s="201"/>
      <c r="G1022" s="201"/>
      <c r="H1022" s="201"/>
      <c r="I1022" s="201"/>
      <c r="J1022" s="202"/>
      <c r="K1022" s="198"/>
      <c r="L1022" s="198"/>
    </row>
    <row r="1023" spans="1:12" s="133" customFormat="1" ht="12.75">
      <c r="A1023" s="201"/>
      <c r="B1023" s="198"/>
      <c r="C1023" s="198"/>
      <c r="D1023" s="201"/>
      <c r="E1023" s="201"/>
      <c r="F1023" s="201"/>
      <c r="G1023" s="201"/>
      <c r="H1023" s="201"/>
      <c r="I1023" s="201"/>
      <c r="J1023" s="202"/>
      <c r="K1023" s="198"/>
      <c r="L1023" s="198"/>
    </row>
    <row r="1024" spans="1:12" s="133" customFormat="1" ht="12.75">
      <c r="A1024" s="201"/>
      <c r="B1024" s="198"/>
      <c r="C1024" s="198"/>
      <c r="D1024" s="201"/>
      <c r="E1024" s="201"/>
      <c r="F1024" s="201"/>
      <c r="G1024" s="201"/>
      <c r="H1024" s="201"/>
      <c r="I1024" s="201"/>
      <c r="J1024" s="202"/>
      <c r="K1024" s="198"/>
      <c r="L1024" s="198"/>
    </row>
    <row r="1025" spans="1:12" s="133" customFormat="1" ht="12.75">
      <c r="A1025" s="201"/>
      <c r="B1025" s="198"/>
      <c r="C1025" s="198"/>
      <c r="D1025" s="201"/>
      <c r="E1025" s="201"/>
      <c r="F1025" s="201"/>
      <c r="G1025" s="201"/>
      <c r="H1025" s="201"/>
      <c r="I1025" s="201"/>
      <c r="J1025" s="202"/>
      <c r="K1025" s="198"/>
      <c r="L1025" s="198"/>
    </row>
    <row r="1026" spans="1:12" s="133" customFormat="1" ht="12.75">
      <c r="A1026" s="201"/>
      <c r="B1026" s="198"/>
      <c r="C1026" s="198"/>
      <c r="D1026" s="201"/>
      <c r="E1026" s="201"/>
      <c r="F1026" s="201"/>
      <c r="G1026" s="201"/>
      <c r="H1026" s="201"/>
      <c r="I1026" s="201"/>
      <c r="J1026" s="202"/>
      <c r="K1026" s="198"/>
      <c r="L1026" s="198"/>
    </row>
    <row r="1027" spans="1:12" s="133" customFormat="1" ht="12.75">
      <c r="A1027" s="201"/>
      <c r="B1027" s="198"/>
      <c r="C1027" s="198"/>
      <c r="D1027" s="201"/>
      <c r="E1027" s="201"/>
      <c r="F1027" s="201"/>
      <c r="G1027" s="201"/>
      <c r="H1027" s="201"/>
      <c r="I1027" s="201"/>
      <c r="J1027" s="202"/>
      <c r="K1027" s="198"/>
      <c r="L1027" s="198"/>
    </row>
    <row r="1028" spans="1:12" s="133" customFormat="1" ht="12.75">
      <c r="A1028" s="201"/>
      <c r="B1028" s="198"/>
      <c r="C1028" s="198"/>
      <c r="D1028" s="201"/>
      <c r="E1028" s="201"/>
      <c r="F1028" s="201"/>
      <c r="G1028" s="201"/>
      <c r="H1028" s="201"/>
      <c r="I1028" s="201"/>
      <c r="J1028" s="202"/>
      <c r="K1028" s="198"/>
      <c r="L1028" s="198"/>
    </row>
    <row r="1029" spans="1:12" s="133" customFormat="1" ht="12.75">
      <c r="A1029" s="201"/>
      <c r="B1029" s="198"/>
      <c r="C1029" s="198"/>
      <c r="D1029" s="201"/>
      <c r="E1029" s="201"/>
      <c r="F1029" s="201"/>
      <c r="G1029" s="201"/>
      <c r="H1029" s="201"/>
      <c r="I1029" s="201"/>
      <c r="J1029" s="202"/>
      <c r="K1029" s="198"/>
      <c r="L1029" s="198"/>
    </row>
    <row r="1030" spans="1:12" s="133" customFormat="1" ht="12.75">
      <c r="A1030" s="201"/>
      <c r="B1030" s="198"/>
      <c r="C1030" s="198"/>
      <c r="D1030" s="201"/>
      <c r="E1030" s="201"/>
      <c r="F1030" s="201"/>
      <c r="G1030" s="201"/>
      <c r="H1030" s="201"/>
      <c r="I1030" s="201"/>
      <c r="J1030" s="202"/>
      <c r="K1030" s="198"/>
      <c r="L1030" s="198"/>
    </row>
    <row r="1031" spans="1:12" s="133" customFormat="1" ht="12.75">
      <c r="A1031" s="201"/>
      <c r="B1031" s="198"/>
      <c r="C1031" s="198"/>
      <c r="D1031" s="201"/>
      <c r="E1031" s="201"/>
      <c r="F1031" s="201"/>
      <c r="G1031" s="201"/>
      <c r="H1031" s="201"/>
      <c r="I1031" s="201"/>
      <c r="J1031" s="202"/>
      <c r="K1031" s="198"/>
      <c r="L1031" s="198"/>
    </row>
    <row r="1032" spans="1:12" s="133" customFormat="1" ht="12.75">
      <c r="A1032" s="201"/>
      <c r="B1032" s="198"/>
      <c r="C1032" s="198"/>
      <c r="D1032" s="201"/>
      <c r="E1032" s="201"/>
      <c r="F1032" s="201"/>
      <c r="G1032" s="201"/>
      <c r="H1032" s="201"/>
      <c r="I1032" s="201"/>
      <c r="J1032" s="202"/>
      <c r="K1032" s="198"/>
      <c r="L1032" s="198"/>
    </row>
    <row r="1033" spans="1:12" s="133" customFormat="1" ht="12.75">
      <c r="A1033" s="201"/>
      <c r="B1033" s="198"/>
      <c r="C1033" s="198"/>
      <c r="D1033" s="201"/>
      <c r="E1033" s="201"/>
      <c r="F1033" s="201"/>
      <c r="G1033" s="201"/>
      <c r="H1033" s="201"/>
      <c r="I1033" s="201"/>
      <c r="J1033" s="202"/>
      <c r="K1033" s="198"/>
      <c r="L1033" s="198"/>
    </row>
    <row r="1034" spans="1:12" s="133" customFormat="1" ht="12.75">
      <c r="A1034" s="201"/>
      <c r="B1034" s="198"/>
      <c r="C1034" s="198"/>
      <c r="D1034" s="201"/>
      <c r="E1034" s="201"/>
      <c r="F1034" s="201"/>
      <c r="G1034" s="201"/>
      <c r="H1034" s="201"/>
      <c r="I1034" s="201"/>
      <c r="J1034" s="202"/>
      <c r="K1034" s="198"/>
      <c r="L1034" s="198"/>
    </row>
    <row r="1035" spans="1:12" s="133" customFormat="1" ht="12.75">
      <c r="A1035" s="201"/>
      <c r="B1035" s="198"/>
      <c r="C1035" s="198"/>
      <c r="D1035" s="201"/>
      <c r="E1035" s="201"/>
      <c r="F1035" s="201"/>
      <c r="G1035" s="201"/>
      <c r="H1035" s="201"/>
      <c r="I1035" s="201"/>
      <c r="J1035" s="202"/>
      <c r="K1035" s="198"/>
      <c r="L1035" s="198"/>
    </row>
    <row r="1036" spans="1:12" s="133" customFormat="1" ht="12.75">
      <c r="A1036" s="201"/>
      <c r="B1036" s="198"/>
      <c r="C1036" s="198"/>
      <c r="D1036" s="201"/>
      <c r="E1036" s="201"/>
      <c r="F1036" s="201"/>
      <c r="G1036" s="201"/>
      <c r="H1036" s="201"/>
      <c r="I1036" s="201"/>
      <c r="J1036" s="202"/>
      <c r="K1036" s="198"/>
      <c r="L1036" s="198"/>
    </row>
    <row r="1037" spans="1:12" s="133" customFormat="1" ht="12.75">
      <c r="A1037" s="201"/>
      <c r="B1037" s="198"/>
      <c r="C1037" s="198"/>
      <c r="D1037" s="201"/>
      <c r="E1037" s="201"/>
      <c r="F1037" s="201"/>
      <c r="G1037" s="201"/>
      <c r="H1037" s="201"/>
      <c r="I1037" s="201"/>
      <c r="J1037" s="202"/>
      <c r="K1037" s="198"/>
      <c r="L1037" s="198"/>
    </row>
    <row r="1038" spans="1:12" s="133" customFormat="1" ht="12.75">
      <c r="A1038" s="201"/>
      <c r="B1038" s="198"/>
      <c r="C1038" s="198"/>
      <c r="D1038" s="201"/>
      <c r="E1038" s="201"/>
      <c r="F1038" s="201"/>
      <c r="G1038" s="201"/>
      <c r="H1038" s="201"/>
      <c r="I1038" s="201"/>
      <c r="J1038" s="202"/>
      <c r="K1038" s="198"/>
      <c r="L1038" s="198"/>
    </row>
    <row r="1039" spans="1:12" s="133" customFormat="1" ht="12.75">
      <c r="A1039" s="201"/>
      <c r="B1039" s="198"/>
      <c r="C1039" s="198"/>
      <c r="D1039" s="201"/>
      <c r="E1039" s="201"/>
      <c r="F1039" s="201"/>
      <c r="G1039" s="201"/>
      <c r="H1039" s="201"/>
      <c r="I1039" s="201"/>
      <c r="J1039" s="202"/>
      <c r="K1039" s="198"/>
      <c r="L1039" s="198"/>
    </row>
    <row r="1040" spans="1:12" s="133" customFormat="1" ht="12.75">
      <c r="A1040" s="201"/>
      <c r="B1040" s="198"/>
      <c r="C1040" s="198"/>
      <c r="D1040" s="201"/>
      <c r="E1040" s="201"/>
      <c r="F1040" s="201"/>
      <c r="G1040" s="201"/>
      <c r="H1040" s="201"/>
      <c r="I1040" s="201"/>
      <c r="J1040" s="202"/>
      <c r="K1040" s="198"/>
      <c r="L1040" s="198"/>
    </row>
    <row r="1041" spans="1:12" s="133" customFormat="1" ht="12.75">
      <c r="A1041" s="201"/>
      <c r="B1041" s="198"/>
      <c r="C1041" s="198"/>
      <c r="D1041" s="201"/>
      <c r="E1041" s="201"/>
      <c r="F1041" s="201"/>
      <c r="G1041" s="201"/>
      <c r="H1041" s="201"/>
      <c r="I1041" s="201"/>
      <c r="J1041" s="202"/>
      <c r="K1041" s="198"/>
      <c r="L1041" s="198"/>
    </row>
    <row r="1042" spans="1:12" s="133" customFormat="1" ht="12.75">
      <c r="A1042" s="201"/>
      <c r="B1042" s="198"/>
      <c r="C1042" s="198"/>
      <c r="D1042" s="201"/>
      <c r="E1042" s="201"/>
      <c r="F1042" s="201"/>
      <c r="G1042" s="201"/>
      <c r="H1042" s="201"/>
      <c r="I1042" s="201"/>
      <c r="J1042" s="202"/>
      <c r="K1042" s="198"/>
      <c r="L1042" s="198"/>
    </row>
    <row r="1043" spans="1:12" s="133" customFormat="1" ht="12.75">
      <c r="A1043" s="201"/>
      <c r="B1043" s="198"/>
      <c r="C1043" s="198"/>
      <c r="D1043" s="201"/>
      <c r="E1043" s="201"/>
      <c r="F1043" s="201"/>
      <c r="G1043" s="201"/>
      <c r="H1043" s="201"/>
      <c r="I1043" s="201"/>
      <c r="J1043" s="202"/>
      <c r="K1043" s="198"/>
      <c r="L1043" s="198"/>
    </row>
    <row r="1044" spans="1:12" s="133" customFormat="1" ht="12.75">
      <c r="A1044" s="201"/>
      <c r="B1044" s="198"/>
      <c r="C1044" s="198"/>
      <c r="D1044" s="201"/>
      <c r="E1044" s="201"/>
      <c r="F1044" s="201"/>
      <c r="G1044" s="201"/>
      <c r="H1044" s="201"/>
      <c r="I1044" s="201"/>
      <c r="J1044" s="202"/>
      <c r="K1044" s="198"/>
      <c r="L1044" s="198"/>
    </row>
    <row r="1045" spans="1:12" s="133" customFormat="1" ht="12.75">
      <c r="A1045" s="201"/>
      <c r="B1045" s="198"/>
      <c r="C1045" s="198"/>
      <c r="D1045" s="201"/>
      <c r="E1045" s="201"/>
      <c r="F1045" s="201"/>
      <c r="G1045" s="201"/>
      <c r="H1045" s="201"/>
      <c r="I1045" s="201"/>
      <c r="J1045" s="202"/>
      <c r="K1045" s="198"/>
      <c r="L1045" s="198"/>
    </row>
    <row r="1046" spans="1:12" s="133" customFormat="1" ht="12.75">
      <c r="A1046" s="201"/>
      <c r="B1046" s="198"/>
      <c r="C1046" s="198"/>
      <c r="D1046" s="201"/>
      <c r="E1046" s="201"/>
      <c r="F1046" s="201"/>
      <c r="G1046" s="201"/>
      <c r="H1046" s="201"/>
      <c r="I1046" s="201"/>
      <c r="J1046" s="202"/>
      <c r="K1046" s="198"/>
      <c r="L1046" s="198"/>
    </row>
    <row r="1047" spans="1:12" s="133" customFormat="1" ht="12.75">
      <c r="A1047" s="201"/>
      <c r="B1047" s="198"/>
      <c r="C1047" s="198"/>
      <c r="D1047" s="201"/>
      <c r="E1047" s="201"/>
      <c r="F1047" s="201"/>
      <c r="G1047" s="201"/>
      <c r="H1047" s="201"/>
      <c r="I1047" s="201"/>
      <c r="J1047" s="202"/>
      <c r="K1047" s="198"/>
      <c r="L1047" s="198"/>
    </row>
    <row r="1048" spans="1:12" s="133" customFormat="1" ht="12.75">
      <c r="A1048" s="201"/>
      <c r="B1048" s="198"/>
      <c r="C1048" s="198"/>
      <c r="D1048" s="201"/>
      <c r="E1048" s="201"/>
      <c r="F1048" s="201"/>
      <c r="G1048" s="201"/>
      <c r="H1048" s="201"/>
      <c r="I1048" s="201"/>
      <c r="J1048" s="202"/>
      <c r="K1048" s="198"/>
      <c r="L1048" s="198"/>
    </row>
    <row r="1049" spans="1:12" s="133" customFormat="1" ht="12.75">
      <c r="A1049" s="201"/>
      <c r="B1049" s="198"/>
      <c r="C1049" s="198"/>
      <c r="D1049" s="201"/>
      <c r="E1049" s="201"/>
      <c r="F1049" s="201"/>
      <c r="G1049" s="201"/>
      <c r="H1049" s="201"/>
      <c r="I1049" s="201"/>
      <c r="J1049" s="202"/>
      <c r="K1049" s="198"/>
      <c r="L1049" s="198"/>
    </row>
    <row r="1050" spans="1:12" s="133" customFormat="1" ht="12.75">
      <c r="A1050" s="201"/>
      <c r="B1050" s="198"/>
      <c r="C1050" s="198"/>
      <c r="D1050" s="201"/>
      <c r="E1050" s="201"/>
      <c r="F1050" s="201"/>
      <c r="G1050" s="201"/>
      <c r="H1050" s="201"/>
      <c r="I1050" s="201"/>
      <c r="J1050" s="202"/>
      <c r="K1050" s="198"/>
      <c r="L1050" s="198"/>
    </row>
    <row r="1051" spans="1:12" s="133" customFormat="1" ht="12.75">
      <c r="A1051" s="201"/>
      <c r="B1051" s="198"/>
      <c r="C1051" s="198"/>
      <c r="D1051" s="201"/>
      <c r="E1051" s="201"/>
      <c r="F1051" s="201"/>
      <c r="G1051" s="201"/>
      <c r="H1051" s="201"/>
      <c r="I1051" s="201"/>
      <c r="J1051" s="202"/>
      <c r="K1051" s="198"/>
      <c r="L1051" s="198"/>
    </row>
    <row r="1052" spans="1:12" s="133" customFormat="1" ht="12.75">
      <c r="A1052" s="201"/>
      <c r="B1052" s="198"/>
      <c r="C1052" s="198"/>
      <c r="D1052" s="201"/>
      <c r="E1052" s="201"/>
      <c r="F1052" s="201"/>
      <c r="G1052" s="201"/>
      <c r="H1052" s="201"/>
      <c r="I1052" s="201"/>
      <c r="J1052" s="202"/>
      <c r="K1052" s="198"/>
      <c r="L1052" s="198"/>
    </row>
    <row r="1053" spans="1:12" s="133" customFormat="1" ht="12.75">
      <c r="A1053" s="201"/>
      <c r="B1053" s="198"/>
      <c r="C1053" s="198"/>
      <c r="D1053" s="201"/>
      <c r="E1053" s="201"/>
      <c r="F1053" s="201"/>
      <c r="G1053" s="201"/>
      <c r="H1053" s="201"/>
      <c r="I1053" s="201"/>
      <c r="J1053" s="202"/>
      <c r="K1053" s="198"/>
      <c r="L1053" s="198"/>
    </row>
    <row r="1054" spans="1:12" s="133" customFormat="1" ht="12.75">
      <c r="A1054" s="201"/>
      <c r="B1054" s="198"/>
      <c r="C1054" s="198"/>
      <c r="D1054" s="201"/>
      <c r="E1054" s="201"/>
      <c r="F1054" s="201"/>
      <c r="G1054" s="201"/>
      <c r="H1054" s="201"/>
      <c r="I1054" s="201"/>
      <c r="J1054" s="202"/>
      <c r="K1054" s="198"/>
      <c r="L1054" s="198"/>
    </row>
    <row r="1055" spans="1:12" s="133" customFormat="1" ht="12.75">
      <c r="A1055" s="201"/>
      <c r="B1055" s="198"/>
      <c r="C1055" s="198"/>
      <c r="D1055" s="201"/>
      <c r="E1055" s="201"/>
      <c r="F1055" s="201"/>
      <c r="G1055" s="201"/>
      <c r="H1055" s="201"/>
      <c r="I1055" s="201"/>
      <c r="J1055" s="202"/>
      <c r="K1055" s="198"/>
      <c r="L1055" s="198"/>
    </row>
    <row r="1056" spans="1:12" s="133" customFormat="1" ht="12.75">
      <c r="A1056" s="201"/>
      <c r="B1056" s="198"/>
      <c r="C1056" s="198"/>
      <c r="D1056" s="201"/>
      <c r="E1056" s="201"/>
      <c r="F1056" s="201"/>
      <c r="G1056" s="201"/>
      <c r="H1056" s="201"/>
      <c r="I1056" s="201"/>
      <c r="J1056" s="202"/>
      <c r="K1056" s="198"/>
      <c r="L1056" s="198"/>
    </row>
    <row r="1057" spans="1:12" s="133" customFormat="1" ht="12.75">
      <c r="A1057" s="201"/>
      <c r="B1057" s="198"/>
      <c r="C1057" s="198"/>
      <c r="D1057" s="201"/>
      <c r="E1057" s="201"/>
      <c r="F1057" s="201"/>
      <c r="G1057" s="201"/>
      <c r="H1057" s="201"/>
      <c r="I1057" s="201"/>
      <c r="J1057" s="202"/>
      <c r="K1057" s="198"/>
      <c r="L1057" s="198"/>
    </row>
    <row r="1058" spans="1:12" s="133" customFormat="1" ht="12.75">
      <c r="A1058" s="201"/>
      <c r="B1058" s="198"/>
      <c r="C1058" s="198"/>
      <c r="D1058" s="201"/>
      <c r="E1058" s="201"/>
      <c r="F1058" s="201"/>
      <c r="G1058" s="201"/>
      <c r="H1058" s="201"/>
      <c r="I1058" s="201"/>
      <c r="J1058" s="202"/>
      <c r="K1058" s="198"/>
      <c r="L1058" s="198"/>
    </row>
    <row r="1059" spans="1:12" s="133" customFormat="1" ht="12.75">
      <c r="A1059" s="201"/>
      <c r="B1059" s="198"/>
      <c r="C1059" s="198"/>
      <c r="D1059" s="201"/>
      <c r="E1059" s="201"/>
      <c r="F1059" s="201"/>
      <c r="G1059" s="201"/>
      <c r="H1059" s="201"/>
      <c r="I1059" s="201"/>
      <c r="J1059" s="202"/>
      <c r="K1059" s="198"/>
      <c r="L1059" s="198"/>
    </row>
    <row r="1060" spans="1:12" s="133" customFormat="1" ht="12.75">
      <c r="A1060" s="201"/>
      <c r="B1060" s="198"/>
      <c r="C1060" s="198"/>
      <c r="D1060" s="201"/>
      <c r="E1060" s="201"/>
      <c r="F1060" s="201"/>
      <c r="G1060" s="201"/>
      <c r="H1060" s="201"/>
      <c r="I1060" s="201"/>
      <c r="J1060" s="202"/>
      <c r="K1060" s="198"/>
      <c r="L1060" s="198"/>
    </row>
    <row r="1061" spans="1:12" s="133" customFormat="1" ht="12.75">
      <c r="A1061" s="201"/>
      <c r="B1061" s="198"/>
      <c r="C1061" s="198"/>
      <c r="D1061" s="201"/>
      <c r="E1061" s="201"/>
      <c r="F1061" s="201"/>
      <c r="G1061" s="201"/>
      <c r="H1061" s="201"/>
      <c r="I1061" s="201"/>
      <c r="J1061" s="202"/>
      <c r="K1061" s="198"/>
      <c r="L1061" s="198"/>
    </row>
    <row r="1062" spans="1:12" s="133" customFormat="1" ht="12.75">
      <c r="A1062" s="201"/>
      <c r="B1062" s="198"/>
      <c r="C1062" s="198"/>
      <c r="D1062" s="201"/>
      <c r="E1062" s="201"/>
      <c r="F1062" s="201"/>
      <c r="G1062" s="201"/>
      <c r="H1062" s="201"/>
      <c r="I1062" s="201"/>
      <c r="J1062" s="202"/>
      <c r="K1062" s="198"/>
      <c r="L1062" s="198"/>
    </row>
    <row r="1063" spans="1:12" s="133" customFormat="1" ht="12.75">
      <c r="A1063" s="201"/>
      <c r="B1063" s="198"/>
      <c r="C1063" s="198"/>
      <c r="D1063" s="201"/>
      <c r="E1063" s="201"/>
      <c r="F1063" s="201"/>
      <c r="G1063" s="201"/>
      <c r="H1063" s="201"/>
      <c r="I1063" s="201"/>
      <c r="J1063" s="202"/>
      <c r="K1063" s="198"/>
      <c r="L1063" s="198"/>
    </row>
    <row r="1064" spans="1:12" s="133" customFormat="1" ht="12.75">
      <c r="A1064" s="201"/>
      <c r="B1064" s="198"/>
      <c r="C1064" s="198"/>
      <c r="D1064" s="201"/>
      <c r="E1064" s="201"/>
      <c r="F1064" s="201"/>
      <c r="G1064" s="201"/>
      <c r="H1064" s="201"/>
      <c r="I1064" s="201"/>
      <c r="J1064" s="202"/>
      <c r="K1064" s="198"/>
      <c r="L1064" s="198"/>
    </row>
    <row r="1065" spans="1:12" s="133" customFormat="1" ht="12.75">
      <c r="A1065" s="201"/>
      <c r="B1065" s="198"/>
      <c r="C1065" s="198"/>
      <c r="D1065" s="201"/>
      <c r="E1065" s="201"/>
      <c r="F1065" s="201"/>
      <c r="G1065" s="201"/>
      <c r="H1065" s="201"/>
      <c r="I1065" s="201"/>
      <c r="J1065" s="202"/>
      <c r="K1065" s="198"/>
      <c r="L1065" s="198"/>
    </row>
    <row r="1066" spans="1:12" s="133" customFormat="1" ht="12.75">
      <c r="A1066" s="201"/>
      <c r="B1066" s="198"/>
      <c r="C1066" s="198"/>
      <c r="D1066" s="201"/>
      <c r="E1066" s="201"/>
      <c r="F1066" s="201"/>
      <c r="G1066" s="201"/>
      <c r="H1066" s="201"/>
      <c r="I1066" s="201"/>
      <c r="J1066" s="202"/>
      <c r="K1066" s="198"/>
      <c r="L1066" s="198"/>
    </row>
    <row r="1067" spans="1:12" s="133" customFormat="1" ht="12.75">
      <c r="A1067" s="201"/>
      <c r="B1067" s="198"/>
      <c r="C1067" s="198"/>
      <c r="D1067" s="201"/>
      <c r="E1067" s="201"/>
      <c r="F1067" s="201"/>
      <c r="G1067" s="201"/>
      <c r="H1067" s="201"/>
      <c r="I1067" s="201"/>
      <c r="J1067" s="202"/>
      <c r="K1067" s="198"/>
      <c r="L1067" s="198"/>
    </row>
    <row r="1068" spans="1:12" s="133" customFormat="1" ht="12.75">
      <c r="A1068" s="201"/>
      <c r="B1068" s="198"/>
      <c r="C1068" s="198"/>
      <c r="D1068" s="201"/>
      <c r="E1068" s="201"/>
      <c r="F1068" s="201"/>
      <c r="G1068" s="201"/>
      <c r="H1068" s="201"/>
      <c r="I1068" s="201"/>
      <c r="J1068" s="202"/>
      <c r="K1068" s="198"/>
      <c r="L1068" s="198"/>
    </row>
    <row r="1069" spans="1:12" s="133" customFormat="1" ht="12.75">
      <c r="A1069" s="201"/>
      <c r="B1069" s="198"/>
      <c r="C1069" s="198"/>
      <c r="D1069" s="201"/>
      <c r="E1069" s="201"/>
      <c r="F1069" s="201"/>
      <c r="G1069" s="201"/>
      <c r="H1069" s="201"/>
      <c r="I1069" s="201"/>
      <c r="J1069" s="202"/>
      <c r="K1069" s="198"/>
      <c r="L1069" s="198"/>
    </row>
    <row r="1070" spans="1:12" s="133" customFormat="1" ht="12.75">
      <c r="A1070" s="201"/>
      <c r="B1070" s="198"/>
      <c r="C1070" s="198"/>
      <c r="D1070" s="201"/>
      <c r="E1070" s="201"/>
      <c r="F1070" s="201"/>
      <c r="G1070" s="201"/>
      <c r="H1070" s="201"/>
      <c r="I1070" s="201"/>
      <c r="J1070" s="202"/>
      <c r="K1070" s="198"/>
      <c r="L1070" s="198"/>
    </row>
    <row r="1071" spans="1:12" s="133" customFormat="1" ht="12.75">
      <c r="A1071" s="201"/>
      <c r="B1071" s="198"/>
      <c r="C1071" s="198"/>
      <c r="D1071" s="201"/>
      <c r="E1071" s="201"/>
      <c r="F1071" s="201"/>
      <c r="G1071" s="201"/>
      <c r="H1071" s="201"/>
      <c r="I1071" s="201"/>
      <c r="J1071" s="202"/>
      <c r="K1071" s="198"/>
      <c r="L1071" s="198"/>
    </row>
    <row r="1072" spans="1:12" s="133" customFormat="1" ht="12.75">
      <c r="A1072" s="201"/>
      <c r="B1072" s="198"/>
      <c r="C1072" s="198"/>
      <c r="D1072" s="201"/>
      <c r="E1072" s="201"/>
      <c r="F1072" s="201"/>
      <c r="G1072" s="201"/>
      <c r="H1072" s="201"/>
      <c r="I1072" s="201"/>
      <c r="J1072" s="202"/>
      <c r="K1072" s="198"/>
      <c r="L1072" s="198"/>
    </row>
    <row r="1073" spans="1:12" s="133" customFormat="1" ht="12.75">
      <c r="A1073" s="201"/>
      <c r="B1073" s="198"/>
      <c r="C1073" s="198"/>
      <c r="D1073" s="201"/>
      <c r="E1073" s="201"/>
      <c r="F1073" s="201"/>
      <c r="G1073" s="201"/>
      <c r="H1073" s="201"/>
      <c r="I1073" s="201"/>
      <c r="J1073" s="202"/>
      <c r="K1073" s="198"/>
      <c r="L1073" s="198"/>
    </row>
    <row r="1074" spans="1:12" s="133" customFormat="1" ht="12.75">
      <c r="A1074" s="201"/>
      <c r="B1074" s="198"/>
      <c r="C1074" s="198"/>
      <c r="D1074" s="201"/>
      <c r="E1074" s="201"/>
      <c r="F1074" s="201"/>
      <c r="G1074" s="201"/>
      <c r="H1074" s="201"/>
      <c r="I1074" s="201"/>
      <c r="J1074" s="202"/>
      <c r="K1074" s="198"/>
      <c r="L1074" s="198"/>
    </row>
    <row r="1075" spans="1:12" s="133" customFormat="1" ht="12.75">
      <c r="A1075" s="201"/>
      <c r="B1075" s="198"/>
      <c r="C1075" s="198"/>
      <c r="D1075" s="201"/>
      <c r="E1075" s="201"/>
      <c r="F1075" s="201"/>
      <c r="G1075" s="201"/>
      <c r="H1075" s="201"/>
      <c r="I1075" s="201"/>
      <c r="J1075" s="202"/>
      <c r="K1075" s="198"/>
      <c r="L1075" s="198"/>
    </row>
    <row r="1076" spans="1:12" s="133" customFormat="1" ht="12.75">
      <c r="A1076" s="201"/>
      <c r="B1076" s="198"/>
      <c r="C1076" s="198"/>
      <c r="D1076" s="201"/>
      <c r="E1076" s="201"/>
      <c r="F1076" s="201"/>
      <c r="G1076" s="201"/>
      <c r="H1076" s="201"/>
      <c r="I1076" s="201"/>
      <c r="J1076" s="202"/>
      <c r="K1076" s="198"/>
      <c r="L1076" s="198"/>
    </row>
    <row r="1077" spans="1:12" s="133" customFormat="1" ht="12.75">
      <c r="A1077" s="201"/>
      <c r="B1077" s="198"/>
      <c r="C1077" s="198"/>
      <c r="D1077" s="201"/>
      <c r="E1077" s="201"/>
      <c r="F1077" s="201"/>
      <c r="G1077" s="201"/>
      <c r="H1077" s="201"/>
      <c r="I1077" s="201"/>
      <c r="J1077" s="202"/>
      <c r="K1077" s="198"/>
      <c r="L1077" s="198"/>
    </row>
    <row r="1078" spans="1:12" s="133" customFormat="1" ht="12.75">
      <c r="A1078" s="201"/>
      <c r="B1078" s="198"/>
      <c r="C1078" s="198"/>
      <c r="D1078" s="201"/>
      <c r="E1078" s="201"/>
      <c r="F1078" s="201"/>
      <c r="G1078" s="201"/>
      <c r="H1078" s="201"/>
      <c r="I1078" s="201"/>
      <c r="J1078" s="202"/>
      <c r="K1078" s="198"/>
      <c r="L1078" s="198"/>
    </row>
    <row r="1079" spans="1:12" s="133" customFormat="1" ht="12.75">
      <c r="A1079" s="201"/>
      <c r="B1079" s="198"/>
      <c r="C1079" s="198"/>
      <c r="D1079" s="201"/>
      <c r="E1079" s="201"/>
      <c r="F1079" s="201"/>
      <c r="G1079" s="201"/>
      <c r="H1079" s="201"/>
      <c r="I1079" s="201"/>
      <c r="J1079" s="202"/>
      <c r="K1079" s="198"/>
      <c r="L1079" s="198"/>
    </row>
    <row r="1080" spans="1:12" s="133" customFormat="1" ht="12.75">
      <c r="A1080" s="201"/>
      <c r="B1080" s="198"/>
      <c r="C1080" s="198"/>
      <c r="D1080" s="201"/>
      <c r="E1080" s="201"/>
      <c r="F1080" s="201"/>
      <c r="G1080" s="201"/>
      <c r="H1080" s="201"/>
      <c r="I1080" s="201"/>
      <c r="J1080" s="202"/>
      <c r="K1080" s="198"/>
      <c r="L1080" s="198"/>
    </row>
    <row r="1081" spans="1:12" s="133" customFormat="1" ht="12.75">
      <c r="A1081" s="201"/>
      <c r="B1081" s="198"/>
      <c r="C1081" s="198"/>
      <c r="D1081" s="201"/>
      <c r="E1081" s="201"/>
      <c r="F1081" s="201"/>
      <c r="G1081" s="201"/>
      <c r="H1081" s="201"/>
      <c r="I1081" s="201"/>
      <c r="J1081" s="202"/>
      <c r="K1081" s="198"/>
      <c r="L1081" s="198"/>
    </row>
    <row r="1082" spans="1:12" s="133" customFormat="1" ht="12.75">
      <c r="A1082" s="201"/>
      <c r="B1082" s="198"/>
      <c r="C1082" s="198"/>
      <c r="D1082" s="201"/>
      <c r="E1082" s="201"/>
      <c r="F1082" s="201"/>
      <c r="G1082" s="201"/>
      <c r="H1082" s="201"/>
      <c r="I1082" s="201"/>
      <c r="J1082" s="202"/>
      <c r="K1082" s="198"/>
      <c r="L1082" s="198"/>
    </row>
    <row r="1083" spans="1:12" s="133" customFormat="1" ht="12.75">
      <c r="A1083" s="201"/>
      <c r="B1083" s="198"/>
      <c r="C1083" s="198"/>
      <c r="D1083" s="201"/>
      <c r="E1083" s="201"/>
      <c r="F1083" s="201"/>
      <c r="G1083" s="201"/>
      <c r="H1083" s="201"/>
      <c r="I1083" s="201"/>
      <c r="J1083" s="202"/>
      <c r="K1083" s="198"/>
      <c r="L1083" s="198"/>
    </row>
    <row r="1084" spans="1:12" s="133" customFormat="1" ht="12.75">
      <c r="A1084" s="201"/>
      <c r="B1084" s="198"/>
      <c r="C1084" s="198"/>
      <c r="D1084" s="201"/>
      <c r="E1084" s="201"/>
      <c r="F1084" s="201"/>
      <c r="G1084" s="201"/>
      <c r="H1084" s="201"/>
      <c r="I1084" s="201"/>
      <c r="J1084" s="202"/>
      <c r="K1084" s="198"/>
      <c r="L1084" s="198"/>
    </row>
    <row r="1085" spans="1:12" s="133" customFormat="1" ht="12.75">
      <c r="A1085" s="201"/>
      <c r="B1085" s="198"/>
      <c r="C1085" s="198"/>
      <c r="D1085" s="201"/>
      <c r="E1085" s="201"/>
      <c r="F1085" s="201"/>
      <c r="G1085" s="201"/>
      <c r="H1085" s="201"/>
      <c r="I1085" s="201"/>
      <c r="J1085" s="202"/>
      <c r="K1085" s="198"/>
      <c r="L1085" s="198"/>
    </row>
    <row r="1086" spans="1:12" s="133" customFormat="1" ht="12.75">
      <c r="A1086" s="201"/>
      <c r="B1086" s="198"/>
      <c r="C1086" s="198"/>
      <c r="D1086" s="201"/>
      <c r="E1086" s="201"/>
      <c r="F1086" s="201"/>
      <c r="G1086" s="201"/>
      <c r="H1086" s="201"/>
      <c r="I1086" s="201"/>
      <c r="J1086" s="202"/>
      <c r="K1086" s="198"/>
      <c r="L1086" s="198"/>
    </row>
    <row r="1087" spans="1:12" s="133" customFormat="1" ht="12.75">
      <c r="A1087" s="201"/>
      <c r="B1087" s="198"/>
      <c r="C1087" s="198"/>
      <c r="D1087" s="201"/>
      <c r="E1087" s="201"/>
      <c r="F1087" s="201"/>
      <c r="G1087" s="201"/>
      <c r="H1087" s="201"/>
      <c r="I1087" s="201"/>
      <c r="J1087" s="202"/>
      <c r="K1087" s="198"/>
      <c r="L1087" s="198"/>
    </row>
    <row r="1088" spans="1:12" s="133" customFormat="1" ht="12.75">
      <c r="A1088" s="201"/>
      <c r="B1088" s="198"/>
      <c r="C1088" s="198"/>
      <c r="D1088" s="201"/>
      <c r="E1088" s="201"/>
      <c r="F1088" s="201"/>
      <c r="G1088" s="201"/>
      <c r="H1088" s="201"/>
      <c r="I1088" s="201"/>
      <c r="J1088" s="202"/>
      <c r="K1088" s="198"/>
      <c r="L1088" s="198"/>
    </row>
    <row r="1089" spans="1:12" s="133" customFormat="1" ht="12.75">
      <c r="A1089" s="201"/>
      <c r="B1089" s="198"/>
      <c r="C1089" s="198"/>
      <c r="D1089" s="201"/>
      <c r="E1089" s="201"/>
      <c r="F1089" s="201"/>
      <c r="G1089" s="201"/>
      <c r="H1089" s="201"/>
      <c r="I1089" s="201"/>
      <c r="J1089" s="202"/>
      <c r="K1089" s="198"/>
      <c r="L1089" s="198"/>
    </row>
    <row r="1090" spans="1:12" s="133" customFormat="1" ht="12.75">
      <c r="A1090" s="201"/>
      <c r="B1090" s="198"/>
      <c r="C1090" s="198"/>
      <c r="D1090" s="201"/>
      <c r="E1090" s="201"/>
      <c r="F1090" s="201"/>
      <c r="G1090" s="201"/>
      <c r="H1090" s="201"/>
      <c r="I1090" s="201"/>
      <c r="J1090" s="202"/>
      <c r="K1090" s="198"/>
      <c r="L1090" s="198"/>
    </row>
    <row r="1091" spans="1:12" s="133" customFormat="1" ht="12.75">
      <c r="A1091" s="201"/>
      <c r="B1091" s="198"/>
      <c r="C1091" s="198"/>
      <c r="D1091" s="201"/>
      <c r="E1091" s="201"/>
      <c r="F1091" s="201"/>
      <c r="G1091" s="201"/>
      <c r="H1091" s="201"/>
      <c r="I1091" s="201"/>
      <c r="J1091" s="202"/>
      <c r="K1091" s="198"/>
      <c r="L1091" s="198"/>
    </row>
    <row r="1092" spans="1:12" s="133" customFormat="1" ht="12.75">
      <c r="A1092" s="201"/>
      <c r="B1092" s="198"/>
      <c r="C1092" s="198"/>
      <c r="D1092" s="201"/>
      <c r="E1092" s="201"/>
      <c r="F1092" s="201"/>
      <c r="G1092" s="201"/>
      <c r="H1092" s="201"/>
      <c r="I1092" s="201"/>
      <c r="J1092" s="202"/>
      <c r="K1092" s="198"/>
      <c r="L1092" s="198"/>
    </row>
    <row r="1093" spans="1:12" s="133" customFormat="1" ht="12.75">
      <c r="A1093" s="201"/>
      <c r="B1093" s="198"/>
      <c r="C1093" s="198"/>
      <c r="D1093" s="201"/>
      <c r="E1093" s="201"/>
      <c r="F1093" s="201"/>
      <c r="G1093" s="201"/>
      <c r="H1093" s="201"/>
      <c r="I1093" s="201"/>
      <c r="J1093" s="202"/>
      <c r="K1093" s="198"/>
      <c r="L1093" s="198"/>
    </row>
    <row r="1094" spans="1:12" s="133" customFormat="1" ht="12.75">
      <c r="A1094" s="201"/>
      <c r="B1094" s="198"/>
      <c r="C1094" s="198"/>
      <c r="D1094" s="201"/>
      <c r="E1094" s="201"/>
      <c r="F1094" s="201"/>
      <c r="G1094" s="201"/>
      <c r="H1094" s="201"/>
      <c r="I1094" s="201"/>
      <c r="J1094" s="202"/>
      <c r="K1094" s="198"/>
      <c r="L1094" s="198"/>
    </row>
    <row r="1095" spans="1:12" s="133" customFormat="1" ht="12.75">
      <c r="A1095" s="201"/>
      <c r="B1095" s="198"/>
      <c r="C1095" s="198"/>
      <c r="D1095" s="201"/>
      <c r="E1095" s="201"/>
      <c r="F1095" s="201"/>
      <c r="G1095" s="201"/>
      <c r="H1095" s="201"/>
      <c r="I1095" s="201"/>
      <c r="J1095" s="202"/>
      <c r="K1095" s="198"/>
      <c r="L1095" s="198"/>
    </row>
    <row r="1096" spans="1:12" s="133" customFormat="1" ht="12.75">
      <c r="A1096" s="201"/>
      <c r="B1096" s="198"/>
      <c r="C1096" s="198"/>
      <c r="D1096" s="201"/>
      <c r="E1096" s="201"/>
      <c r="F1096" s="201"/>
      <c r="G1096" s="201"/>
      <c r="H1096" s="201"/>
      <c r="I1096" s="201"/>
      <c r="J1096" s="202"/>
      <c r="K1096" s="198"/>
      <c r="L1096" s="198"/>
    </row>
    <row r="1097" spans="1:12" s="133" customFormat="1" ht="12.75">
      <c r="A1097" s="201"/>
      <c r="B1097" s="198"/>
      <c r="C1097" s="198"/>
      <c r="D1097" s="201"/>
      <c r="E1097" s="201"/>
      <c r="F1097" s="201"/>
      <c r="G1097" s="201"/>
      <c r="H1097" s="201"/>
      <c r="I1097" s="201"/>
      <c r="J1097" s="202"/>
      <c r="K1097" s="198"/>
      <c r="L1097" s="198"/>
    </row>
    <row r="1098" spans="1:12" s="133" customFormat="1" ht="12.75">
      <c r="A1098" s="201"/>
      <c r="B1098" s="198"/>
      <c r="C1098" s="198"/>
      <c r="D1098" s="201"/>
      <c r="E1098" s="201"/>
      <c r="F1098" s="201"/>
      <c r="G1098" s="201"/>
      <c r="H1098" s="201"/>
      <c r="I1098" s="201"/>
      <c r="J1098" s="202"/>
      <c r="K1098" s="198"/>
      <c r="L1098" s="198"/>
    </row>
    <row r="1099" spans="1:12" s="133" customFormat="1" ht="12.75">
      <c r="A1099" s="201"/>
      <c r="B1099" s="198"/>
      <c r="C1099" s="198"/>
      <c r="D1099" s="201"/>
      <c r="E1099" s="201"/>
      <c r="F1099" s="201"/>
      <c r="G1099" s="201"/>
      <c r="H1099" s="201"/>
      <c r="I1099" s="201"/>
      <c r="J1099" s="202"/>
      <c r="K1099" s="198"/>
      <c r="L1099" s="198"/>
    </row>
    <row r="1100" spans="1:12" s="133" customFormat="1" ht="12.75">
      <c r="A1100" s="201"/>
      <c r="B1100" s="198"/>
      <c r="C1100" s="198"/>
      <c r="D1100" s="201"/>
      <c r="E1100" s="201"/>
      <c r="F1100" s="201"/>
      <c r="G1100" s="201"/>
      <c r="H1100" s="201"/>
      <c r="I1100" s="201"/>
      <c r="J1100" s="202"/>
      <c r="K1100" s="198"/>
      <c r="L1100" s="198"/>
    </row>
    <row r="1101" spans="1:12" s="133" customFormat="1" ht="12.75">
      <c r="A1101" s="201"/>
      <c r="B1101" s="198"/>
      <c r="C1101" s="198"/>
      <c r="D1101" s="201"/>
      <c r="E1101" s="201"/>
      <c r="F1101" s="201"/>
      <c r="G1101" s="201"/>
      <c r="H1101" s="201"/>
      <c r="I1101" s="201"/>
      <c r="J1101" s="202"/>
      <c r="K1101" s="198"/>
      <c r="L1101" s="198"/>
    </row>
    <row r="1102" spans="1:12" s="133" customFormat="1" ht="12.75">
      <c r="A1102" s="201"/>
      <c r="B1102" s="198"/>
      <c r="C1102" s="198"/>
      <c r="D1102" s="201"/>
      <c r="E1102" s="201"/>
      <c r="F1102" s="201"/>
      <c r="G1102" s="201"/>
      <c r="H1102" s="201"/>
      <c r="I1102" s="201"/>
      <c r="J1102" s="202"/>
      <c r="K1102" s="198"/>
      <c r="L1102" s="198"/>
    </row>
    <row r="1103" spans="1:12" s="133" customFormat="1" ht="12.75">
      <c r="A1103" s="201"/>
      <c r="B1103" s="198"/>
      <c r="C1103" s="198"/>
      <c r="D1103" s="201"/>
      <c r="E1103" s="201"/>
      <c r="F1103" s="201"/>
      <c r="G1103" s="201"/>
      <c r="H1103" s="201"/>
      <c r="I1103" s="201"/>
      <c r="J1103" s="202"/>
      <c r="K1103" s="198"/>
      <c r="L1103" s="198"/>
    </row>
    <row r="1104" spans="1:12" s="133" customFormat="1" ht="12.75">
      <c r="A1104" s="201"/>
      <c r="B1104" s="198"/>
      <c r="C1104" s="198"/>
      <c r="D1104" s="201"/>
      <c r="E1104" s="201"/>
      <c r="F1104" s="201"/>
      <c r="G1104" s="201"/>
      <c r="H1104" s="201"/>
      <c r="I1104" s="201"/>
      <c r="J1104" s="202"/>
      <c r="K1104" s="198"/>
      <c r="L1104" s="198"/>
    </row>
    <row r="1105" spans="1:12" s="133" customFormat="1" ht="12.75">
      <c r="A1105" s="201"/>
      <c r="B1105" s="198"/>
      <c r="C1105" s="198"/>
      <c r="D1105" s="201"/>
      <c r="E1105" s="201"/>
      <c r="F1105" s="201"/>
      <c r="G1105" s="201"/>
      <c r="H1105" s="201"/>
      <c r="I1105" s="201"/>
      <c r="J1105" s="202"/>
      <c r="K1105" s="198"/>
      <c r="L1105" s="198"/>
    </row>
    <row r="1106" spans="1:12" s="133" customFormat="1" ht="12.75">
      <c r="A1106" s="201"/>
      <c r="B1106" s="198"/>
      <c r="C1106" s="198"/>
      <c r="D1106" s="201"/>
      <c r="E1106" s="201"/>
      <c r="F1106" s="201"/>
      <c r="G1106" s="201"/>
      <c r="H1106" s="201"/>
      <c r="I1106" s="201"/>
      <c r="J1106" s="202"/>
      <c r="K1106" s="198"/>
      <c r="L1106" s="198"/>
    </row>
    <row r="1107" spans="1:12" s="133" customFormat="1" ht="12.75">
      <c r="A1107" s="201"/>
      <c r="B1107" s="198"/>
      <c r="C1107" s="198"/>
      <c r="D1107" s="201"/>
      <c r="E1107" s="201"/>
      <c r="F1107" s="201"/>
      <c r="G1107" s="201"/>
      <c r="H1107" s="201"/>
      <c r="I1107" s="201"/>
      <c r="J1107" s="202"/>
      <c r="K1107" s="198"/>
      <c r="L1107" s="198"/>
    </row>
    <row r="1108" spans="1:12" s="133" customFormat="1" ht="12.75">
      <c r="A1108" s="201"/>
      <c r="B1108" s="198"/>
      <c r="C1108" s="198"/>
      <c r="D1108" s="201"/>
      <c r="E1108" s="201"/>
      <c r="F1108" s="201"/>
      <c r="G1108" s="201"/>
      <c r="H1108" s="201"/>
      <c r="I1108" s="201"/>
      <c r="J1108" s="202"/>
      <c r="K1108" s="198"/>
      <c r="L1108" s="198"/>
    </row>
    <row r="1109" spans="1:12" s="133" customFormat="1" ht="12.75">
      <c r="A1109" s="201"/>
      <c r="B1109" s="198"/>
      <c r="C1109" s="198"/>
      <c r="D1109" s="201"/>
      <c r="E1109" s="201"/>
      <c r="F1109" s="201"/>
      <c r="G1109" s="201"/>
      <c r="H1109" s="201"/>
      <c r="I1109" s="201"/>
      <c r="J1109" s="202"/>
      <c r="K1109" s="198"/>
      <c r="L1109" s="198"/>
    </row>
    <row r="1110" spans="1:12" s="133" customFormat="1" ht="12.75">
      <c r="A1110" s="201"/>
      <c r="B1110" s="198"/>
      <c r="C1110" s="198"/>
      <c r="D1110" s="201"/>
      <c r="E1110" s="201"/>
      <c r="F1110" s="201"/>
      <c r="G1110" s="201"/>
      <c r="H1110" s="201"/>
      <c r="I1110" s="201"/>
      <c r="J1110" s="202"/>
      <c r="K1110" s="198"/>
      <c r="L1110" s="198"/>
    </row>
    <row r="1111" spans="1:12" s="133" customFormat="1" ht="12.75">
      <c r="A1111" s="201"/>
      <c r="B1111" s="198"/>
      <c r="C1111" s="198"/>
      <c r="D1111" s="201"/>
      <c r="E1111" s="201"/>
      <c r="F1111" s="201"/>
      <c r="G1111" s="201"/>
      <c r="H1111" s="201"/>
      <c r="I1111" s="201"/>
      <c r="J1111" s="202"/>
      <c r="K1111" s="198"/>
      <c r="L1111" s="198"/>
    </row>
    <row r="1112" spans="1:12" s="133" customFormat="1" ht="12.75">
      <c r="A1112" s="201"/>
      <c r="B1112" s="198"/>
      <c r="C1112" s="198"/>
      <c r="D1112" s="201"/>
      <c r="E1112" s="201"/>
      <c r="F1112" s="201"/>
      <c r="G1112" s="201"/>
      <c r="H1112" s="201"/>
      <c r="I1112" s="201"/>
      <c r="J1112" s="202"/>
      <c r="K1112" s="198"/>
      <c r="L1112" s="198"/>
    </row>
    <row r="1113" spans="1:12" s="133" customFormat="1" ht="12.75">
      <c r="A1113" s="201"/>
      <c r="B1113" s="198"/>
      <c r="C1113" s="198"/>
      <c r="D1113" s="201"/>
      <c r="E1113" s="201"/>
      <c r="F1113" s="201"/>
      <c r="G1113" s="201"/>
      <c r="H1113" s="201"/>
      <c r="I1113" s="201"/>
      <c r="J1113" s="202"/>
      <c r="K1113" s="198"/>
      <c r="L1113" s="198"/>
    </row>
    <row r="1114" spans="1:12" s="133" customFormat="1" ht="12.75">
      <c r="A1114" s="201"/>
      <c r="B1114" s="198"/>
      <c r="C1114" s="198"/>
      <c r="D1114" s="201"/>
      <c r="E1114" s="201"/>
      <c r="F1114" s="201"/>
      <c r="G1114" s="201"/>
      <c r="H1114" s="201"/>
      <c r="I1114" s="201"/>
      <c r="J1114" s="202"/>
      <c r="K1114" s="198"/>
      <c r="L1114" s="198"/>
    </row>
    <row r="1115" spans="1:12" s="133" customFormat="1" ht="12.75">
      <c r="A1115" s="201"/>
      <c r="B1115" s="198"/>
      <c r="C1115" s="198"/>
      <c r="D1115" s="201"/>
      <c r="E1115" s="201"/>
      <c r="F1115" s="201"/>
      <c r="G1115" s="201"/>
      <c r="H1115" s="201"/>
      <c r="I1115" s="201"/>
      <c r="J1115" s="202"/>
      <c r="K1115" s="198"/>
      <c r="L1115" s="198"/>
    </row>
    <row r="1116" spans="1:12" s="133" customFormat="1" ht="12.75">
      <c r="A1116" s="201"/>
      <c r="B1116" s="198"/>
      <c r="C1116" s="198"/>
      <c r="D1116" s="201"/>
      <c r="E1116" s="201"/>
      <c r="F1116" s="201"/>
      <c r="G1116" s="201"/>
      <c r="H1116" s="201"/>
      <c r="I1116" s="201"/>
      <c r="J1116" s="202"/>
      <c r="K1116" s="198"/>
      <c r="L1116" s="198"/>
    </row>
    <row r="1117" spans="1:12" s="133" customFormat="1" ht="12.75">
      <c r="A1117" s="201"/>
      <c r="B1117" s="198"/>
      <c r="C1117" s="198"/>
      <c r="D1117" s="201"/>
      <c r="E1117" s="201"/>
      <c r="F1117" s="201"/>
      <c r="G1117" s="201"/>
      <c r="H1117" s="201"/>
      <c r="I1117" s="201"/>
      <c r="J1117" s="202"/>
      <c r="K1117" s="198"/>
      <c r="L1117" s="198"/>
    </row>
    <row r="1118" spans="1:12" s="133" customFormat="1" ht="12.75">
      <c r="A1118" s="201"/>
      <c r="B1118" s="198"/>
      <c r="C1118" s="198"/>
      <c r="D1118" s="201"/>
      <c r="E1118" s="201"/>
      <c r="F1118" s="201"/>
      <c r="G1118" s="201"/>
      <c r="H1118" s="201"/>
      <c r="I1118" s="201"/>
      <c r="J1118" s="202"/>
      <c r="K1118" s="198"/>
      <c r="L1118" s="198"/>
    </row>
    <row r="1119" spans="1:12" s="133" customFormat="1" ht="12.75">
      <c r="A1119" s="201"/>
      <c r="B1119" s="198"/>
      <c r="C1119" s="198"/>
      <c r="D1119" s="201"/>
      <c r="E1119" s="201"/>
      <c r="F1119" s="201"/>
      <c r="G1119" s="201"/>
      <c r="H1119" s="201"/>
      <c r="I1119" s="201"/>
      <c r="J1119" s="202"/>
      <c r="K1119" s="198"/>
      <c r="L1119" s="198"/>
    </row>
    <row r="1120" spans="1:12" s="133" customFormat="1" ht="12.75">
      <c r="A1120" s="201"/>
      <c r="B1120" s="198"/>
      <c r="C1120" s="198"/>
      <c r="D1120" s="201"/>
      <c r="E1120" s="201"/>
      <c r="F1120" s="201"/>
      <c r="G1120" s="201"/>
      <c r="H1120" s="201"/>
      <c r="I1120" s="201"/>
      <c r="J1120" s="202"/>
      <c r="K1120" s="198"/>
      <c r="L1120" s="198"/>
    </row>
    <row r="1121" spans="1:12" s="133" customFormat="1" ht="12.75">
      <c r="A1121" s="201"/>
      <c r="B1121" s="198"/>
      <c r="C1121" s="198"/>
      <c r="D1121" s="201"/>
      <c r="E1121" s="201"/>
      <c r="F1121" s="201"/>
      <c r="G1121" s="201"/>
      <c r="H1121" s="201"/>
      <c r="I1121" s="201"/>
      <c r="J1121" s="202"/>
      <c r="K1121" s="198"/>
      <c r="L1121" s="198"/>
    </row>
    <row r="1122" spans="1:12" s="133" customFormat="1" ht="12.75">
      <c r="A1122" s="201"/>
      <c r="B1122" s="198"/>
      <c r="C1122" s="198"/>
      <c r="D1122" s="201"/>
      <c r="E1122" s="201"/>
      <c r="F1122" s="201"/>
      <c r="G1122" s="201"/>
      <c r="H1122" s="201"/>
      <c r="I1122" s="201"/>
      <c r="J1122" s="202"/>
      <c r="K1122" s="198"/>
      <c r="L1122" s="198"/>
    </row>
    <row r="1123" spans="1:12" s="133" customFormat="1" ht="12.75">
      <c r="A1123" s="201"/>
      <c r="B1123" s="198"/>
      <c r="C1123" s="198"/>
      <c r="D1123" s="201"/>
      <c r="E1123" s="201"/>
      <c r="F1123" s="201"/>
      <c r="G1123" s="201"/>
      <c r="H1123" s="201"/>
      <c r="I1123" s="201"/>
      <c r="J1123" s="202"/>
      <c r="K1123" s="198"/>
      <c r="L1123" s="198"/>
    </row>
    <row r="1124" spans="1:12" s="133" customFormat="1" ht="12.75">
      <c r="A1124" s="201"/>
      <c r="B1124" s="198"/>
      <c r="C1124" s="198"/>
      <c r="D1124" s="201"/>
      <c r="E1124" s="201"/>
      <c r="F1124" s="201"/>
      <c r="G1124" s="201"/>
      <c r="H1124" s="201"/>
      <c r="I1124" s="201"/>
      <c r="J1124" s="202"/>
      <c r="K1124" s="198"/>
      <c r="L1124" s="198"/>
    </row>
    <row r="1125" spans="1:12" s="133" customFormat="1" ht="12.75">
      <c r="A1125" s="201"/>
      <c r="B1125" s="198"/>
      <c r="C1125" s="198"/>
      <c r="D1125" s="201"/>
      <c r="E1125" s="201"/>
      <c r="F1125" s="201"/>
      <c r="G1125" s="201"/>
      <c r="H1125" s="201"/>
      <c r="I1125" s="201"/>
      <c r="J1125" s="202"/>
      <c r="K1125" s="198"/>
      <c r="L1125" s="198"/>
    </row>
    <row r="1126" spans="1:12" s="133" customFormat="1" ht="12.75">
      <c r="A1126" s="201"/>
      <c r="B1126" s="198"/>
      <c r="C1126" s="198"/>
      <c r="D1126" s="201"/>
      <c r="E1126" s="201"/>
      <c r="F1126" s="201"/>
      <c r="G1126" s="201"/>
      <c r="H1126" s="201"/>
      <c r="I1126" s="201"/>
      <c r="J1126" s="202"/>
      <c r="K1126" s="198"/>
      <c r="L1126" s="198"/>
    </row>
    <row r="1127" spans="1:12" s="133" customFormat="1" ht="12.75">
      <c r="A1127" s="201"/>
      <c r="B1127" s="198"/>
      <c r="C1127" s="198"/>
      <c r="D1127" s="201"/>
      <c r="E1127" s="201"/>
      <c r="F1127" s="201"/>
      <c r="G1127" s="201"/>
      <c r="H1127" s="201"/>
      <c r="I1127" s="201"/>
      <c r="J1127" s="202"/>
      <c r="K1127" s="198"/>
      <c r="L1127" s="198"/>
    </row>
    <row r="1128" spans="1:12" s="133" customFormat="1" ht="12.75">
      <c r="A1128" s="201"/>
      <c r="B1128" s="198"/>
      <c r="C1128" s="198"/>
      <c r="D1128" s="201"/>
      <c r="E1128" s="201"/>
      <c r="F1128" s="201"/>
      <c r="G1128" s="201"/>
      <c r="H1128" s="201"/>
      <c r="I1128" s="201"/>
      <c r="J1128" s="202"/>
      <c r="K1128" s="198"/>
      <c r="L1128" s="198"/>
    </row>
    <row r="1129" spans="1:12" s="133" customFormat="1" ht="12.75">
      <c r="A1129" s="201"/>
      <c r="B1129" s="198"/>
      <c r="C1129" s="198"/>
      <c r="D1129" s="201"/>
      <c r="E1129" s="201"/>
      <c r="F1129" s="201"/>
      <c r="G1129" s="201"/>
      <c r="H1129" s="201"/>
      <c r="I1129" s="201"/>
      <c r="J1129" s="202"/>
      <c r="K1129" s="198"/>
      <c r="L1129" s="198"/>
    </row>
    <row r="1130" spans="1:12" s="133" customFormat="1" ht="12.75">
      <c r="A1130" s="201"/>
      <c r="B1130" s="198"/>
      <c r="C1130" s="198"/>
      <c r="D1130" s="201"/>
      <c r="E1130" s="201"/>
      <c r="F1130" s="201"/>
      <c r="G1130" s="201"/>
      <c r="H1130" s="201"/>
      <c r="I1130" s="201"/>
      <c r="J1130" s="202"/>
      <c r="K1130" s="198"/>
      <c r="L1130" s="198"/>
    </row>
    <row r="1131" spans="1:12" s="133" customFormat="1" ht="12.75">
      <c r="A1131" s="201"/>
      <c r="B1131" s="198"/>
      <c r="C1131" s="198"/>
      <c r="D1131" s="201"/>
      <c r="E1131" s="201"/>
      <c r="F1131" s="201"/>
      <c r="G1131" s="201"/>
      <c r="H1131" s="201"/>
      <c r="I1131" s="201"/>
      <c r="J1131" s="202"/>
      <c r="K1131" s="198"/>
      <c r="L1131" s="198"/>
    </row>
    <row r="1132" spans="1:12" s="133" customFormat="1" ht="12.75">
      <c r="A1132" s="201"/>
      <c r="B1132" s="198"/>
      <c r="C1132" s="198"/>
      <c r="D1132" s="201"/>
      <c r="E1132" s="201"/>
      <c r="F1132" s="201"/>
      <c r="G1132" s="201"/>
      <c r="H1132" s="201"/>
      <c r="I1132" s="201"/>
      <c r="J1132" s="202"/>
      <c r="K1132" s="198"/>
      <c r="L1132" s="198"/>
    </row>
    <row r="1133" spans="1:12" s="133" customFormat="1" ht="12.75">
      <c r="A1133" s="201"/>
      <c r="B1133" s="198"/>
      <c r="C1133" s="198"/>
      <c r="D1133" s="201"/>
      <c r="E1133" s="201"/>
      <c r="F1133" s="201"/>
      <c r="G1133" s="201"/>
      <c r="H1133" s="201"/>
      <c r="I1133" s="201"/>
      <c r="J1133" s="202"/>
      <c r="K1133" s="198"/>
      <c r="L1133" s="198"/>
    </row>
    <row r="1134" spans="1:12" s="133" customFormat="1" ht="12.75">
      <c r="A1134" s="201"/>
      <c r="B1134" s="198"/>
      <c r="C1134" s="198"/>
      <c r="D1134" s="201"/>
      <c r="E1134" s="201"/>
      <c r="F1134" s="201"/>
      <c r="G1134" s="201"/>
      <c r="H1134" s="201"/>
      <c r="I1134" s="201"/>
      <c r="J1134" s="202"/>
      <c r="K1134" s="198"/>
      <c r="L1134" s="198"/>
    </row>
    <row r="1135" spans="1:12" s="133" customFormat="1" ht="12.75">
      <c r="A1135" s="201"/>
      <c r="B1135" s="198"/>
      <c r="C1135" s="198"/>
      <c r="D1135" s="201"/>
      <c r="E1135" s="201"/>
      <c r="F1135" s="201"/>
      <c r="G1135" s="201"/>
      <c r="H1135" s="201"/>
      <c r="I1135" s="201"/>
      <c r="J1135" s="202"/>
      <c r="K1135" s="198"/>
      <c r="L1135" s="198"/>
    </row>
    <row r="1136" spans="1:12" s="133" customFormat="1" ht="12.75">
      <c r="A1136" s="201"/>
      <c r="B1136" s="198"/>
      <c r="C1136" s="198"/>
      <c r="D1136" s="201"/>
      <c r="E1136" s="201"/>
      <c r="F1136" s="201"/>
      <c r="G1136" s="201"/>
      <c r="H1136" s="201"/>
      <c r="I1136" s="201"/>
      <c r="J1136" s="202"/>
      <c r="K1136" s="198"/>
      <c r="L1136" s="198"/>
    </row>
    <row r="1137" spans="1:12" s="133" customFormat="1" ht="12.75">
      <c r="A1137" s="201"/>
      <c r="B1137" s="198"/>
      <c r="C1137" s="198"/>
      <c r="D1137" s="201"/>
      <c r="E1137" s="201"/>
      <c r="F1137" s="201"/>
      <c r="G1137" s="201"/>
      <c r="H1137" s="201"/>
      <c r="I1137" s="201"/>
      <c r="J1137" s="202"/>
      <c r="K1137" s="198"/>
      <c r="L1137" s="198"/>
    </row>
    <row r="1138" spans="1:12" s="133" customFormat="1" ht="12.75">
      <c r="A1138" s="201"/>
      <c r="B1138" s="198"/>
      <c r="C1138" s="198"/>
      <c r="D1138" s="201"/>
      <c r="E1138" s="201"/>
      <c r="F1138" s="201"/>
      <c r="G1138" s="201"/>
      <c r="H1138" s="201"/>
      <c r="I1138" s="201"/>
      <c r="J1138" s="202"/>
      <c r="K1138" s="198"/>
      <c r="L1138" s="198"/>
    </row>
    <row r="1139" spans="1:12" s="133" customFormat="1" ht="12.75">
      <c r="A1139" s="201"/>
      <c r="B1139" s="198"/>
      <c r="C1139" s="198"/>
      <c r="D1139" s="201"/>
      <c r="E1139" s="201"/>
      <c r="F1139" s="201"/>
      <c r="G1139" s="201"/>
      <c r="H1139" s="201"/>
      <c r="I1139" s="201"/>
      <c r="J1139" s="202"/>
      <c r="K1139" s="198"/>
      <c r="L1139" s="198"/>
    </row>
    <row r="1140" spans="1:12" s="133" customFormat="1" ht="12.75">
      <c r="A1140" s="201"/>
      <c r="B1140" s="198"/>
      <c r="C1140" s="198"/>
      <c r="D1140" s="201"/>
      <c r="E1140" s="201"/>
      <c r="F1140" s="201"/>
      <c r="G1140" s="201"/>
      <c r="H1140" s="201"/>
      <c r="I1140" s="201"/>
      <c r="J1140" s="202"/>
      <c r="K1140" s="198"/>
      <c r="L1140" s="198"/>
    </row>
    <row r="1141" spans="1:12" s="133" customFormat="1" ht="12.75">
      <c r="A1141" s="201"/>
      <c r="B1141" s="198"/>
      <c r="C1141" s="198"/>
      <c r="D1141" s="201"/>
      <c r="E1141" s="201"/>
      <c r="F1141" s="201"/>
      <c r="G1141" s="201"/>
      <c r="H1141" s="201"/>
      <c r="I1141" s="201"/>
      <c r="J1141" s="202"/>
      <c r="K1141" s="198"/>
      <c r="L1141" s="198"/>
    </row>
    <row r="1142" spans="1:12" s="133" customFormat="1" ht="12.75">
      <c r="A1142" s="201"/>
      <c r="B1142" s="198"/>
      <c r="C1142" s="198"/>
      <c r="D1142" s="201"/>
      <c r="E1142" s="201"/>
      <c r="F1142" s="201"/>
      <c r="G1142" s="201"/>
      <c r="H1142" s="201"/>
      <c r="I1142" s="201"/>
      <c r="J1142" s="202"/>
      <c r="K1142" s="198"/>
      <c r="L1142" s="198"/>
    </row>
    <row r="1143" spans="1:12" s="133" customFormat="1" ht="12.75">
      <c r="A1143" s="201"/>
      <c r="B1143" s="198"/>
      <c r="C1143" s="198"/>
      <c r="D1143" s="201"/>
      <c r="E1143" s="201"/>
      <c r="F1143" s="201"/>
      <c r="G1143" s="201"/>
      <c r="H1143" s="201"/>
      <c r="I1143" s="201"/>
      <c r="J1143" s="202"/>
      <c r="K1143" s="198"/>
      <c r="L1143" s="198"/>
    </row>
    <row r="1144" spans="1:12" s="133" customFormat="1" ht="12.75">
      <c r="A1144" s="201"/>
      <c r="B1144" s="198"/>
      <c r="C1144" s="198"/>
      <c r="D1144" s="201"/>
      <c r="E1144" s="201"/>
      <c r="F1144" s="201"/>
      <c r="G1144" s="201"/>
      <c r="H1144" s="201"/>
      <c r="I1144" s="201"/>
      <c r="J1144" s="202"/>
      <c r="K1144" s="198"/>
      <c r="L1144" s="198"/>
    </row>
    <row r="1145" spans="1:12" s="133" customFormat="1" ht="12.75">
      <c r="A1145" s="201"/>
      <c r="B1145" s="198"/>
      <c r="C1145" s="198"/>
      <c r="D1145" s="201"/>
      <c r="E1145" s="201"/>
      <c r="F1145" s="201"/>
      <c r="G1145" s="201"/>
      <c r="H1145" s="201"/>
      <c r="I1145" s="201"/>
      <c r="J1145" s="202"/>
      <c r="K1145" s="198"/>
      <c r="L1145" s="198"/>
    </row>
    <row r="1146" spans="1:12" s="133" customFormat="1" ht="12.75">
      <c r="A1146" s="201"/>
      <c r="B1146" s="198"/>
      <c r="C1146" s="198"/>
      <c r="D1146" s="201"/>
      <c r="E1146" s="201"/>
      <c r="F1146" s="201"/>
      <c r="G1146" s="201"/>
      <c r="H1146" s="201"/>
      <c r="I1146" s="201"/>
      <c r="J1146" s="202"/>
      <c r="K1146" s="198"/>
      <c r="L1146" s="198"/>
    </row>
    <row r="1147" spans="1:12" s="133" customFormat="1" ht="12.75">
      <c r="A1147" s="201"/>
      <c r="B1147" s="198"/>
      <c r="C1147" s="198"/>
      <c r="D1147" s="201"/>
      <c r="E1147" s="201"/>
      <c r="F1147" s="201"/>
      <c r="G1147" s="201"/>
      <c r="H1147" s="201"/>
      <c r="I1147" s="201"/>
      <c r="J1147" s="202"/>
      <c r="K1147" s="198"/>
      <c r="L1147" s="198"/>
    </row>
    <row r="1148" spans="1:12" s="133" customFormat="1" ht="12.75">
      <c r="A1148" s="201"/>
      <c r="B1148" s="198"/>
      <c r="C1148" s="198"/>
      <c r="D1148" s="201"/>
      <c r="E1148" s="201"/>
      <c r="F1148" s="201"/>
      <c r="G1148" s="201"/>
      <c r="H1148" s="201"/>
      <c r="I1148" s="201"/>
      <c r="J1148" s="202"/>
      <c r="K1148" s="198"/>
      <c r="L1148" s="198"/>
    </row>
  </sheetData>
  <sheetProtection password="ED79" sheet="1" objects="1" scenarios="1" formatCells="0" formatColumns="0" formatRows="0" insertRows="0" autoFilter="0"/>
  <mergeCells count="1004">
    <mergeCell ref="B92:C92"/>
    <mergeCell ref="B93:C93"/>
    <mergeCell ref="B94:C94"/>
    <mergeCell ref="B95:C95"/>
    <mergeCell ref="B88:C88"/>
    <mergeCell ref="B89:C89"/>
    <mergeCell ref="B90:C90"/>
    <mergeCell ref="B91:C91"/>
    <mergeCell ref="B84:C84"/>
    <mergeCell ref="B85:C85"/>
    <mergeCell ref="B86:C86"/>
    <mergeCell ref="B87:C87"/>
    <mergeCell ref="B80:C80"/>
    <mergeCell ref="B81:C81"/>
    <mergeCell ref="B82:C82"/>
    <mergeCell ref="B83:C83"/>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4:C34"/>
    <mergeCell ref="B35:C35"/>
    <mergeCell ref="G28:G29"/>
    <mergeCell ref="A18:L18"/>
    <mergeCell ref="A19:L19"/>
    <mergeCell ref="A20:L20"/>
    <mergeCell ref="A21:L21"/>
    <mergeCell ref="A22:L22"/>
    <mergeCell ref="A23:L23"/>
    <mergeCell ref="A28:A29"/>
    <mergeCell ref="A16:L16"/>
    <mergeCell ref="A17:L17"/>
    <mergeCell ref="A12:B12"/>
    <mergeCell ref="A13:L13"/>
    <mergeCell ref="A14:L14"/>
    <mergeCell ref="A15:L15"/>
    <mergeCell ref="B1:D1"/>
    <mergeCell ref="J1:L1"/>
    <mergeCell ref="A2:B3"/>
    <mergeCell ref="C8:I8"/>
    <mergeCell ref="A5:B6"/>
    <mergeCell ref="C7:I7"/>
    <mergeCell ref="A7:B7"/>
    <mergeCell ref="A8:B8"/>
    <mergeCell ref="C9:I9"/>
    <mergeCell ref="C10:I10"/>
    <mergeCell ref="A11:B11"/>
    <mergeCell ref="A9:B9"/>
    <mergeCell ref="A10:B10"/>
    <mergeCell ref="B28:C29"/>
    <mergeCell ref="H28:H29"/>
    <mergeCell ref="L28:L29"/>
    <mergeCell ref="D28:D29"/>
    <mergeCell ref="E28:E29"/>
    <mergeCell ref="F28:F29"/>
    <mergeCell ref="K28:K29"/>
    <mergeCell ref="B30:C30"/>
    <mergeCell ref="B31:C31"/>
    <mergeCell ref="B32:C32"/>
    <mergeCell ref="B33:C33"/>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 ref="B994:C994"/>
    <mergeCell ref="B995:C995"/>
    <mergeCell ref="B996:C996"/>
    <mergeCell ref="B997:C997"/>
    <mergeCell ref="B998:C998"/>
    <mergeCell ref="B999:C999"/>
  </mergeCells>
  <conditionalFormatting sqref="C7:I10">
    <cfRule type="cellIs" priority="1" dxfId="0" operator="equal" stopIfTrue="1">
      <formula>0</formula>
    </cfRule>
  </conditionalFormatting>
  <printOptions/>
  <pageMargins left="0.75" right="0.75" top="0.58" bottom="0.63" header="0" footer="0"/>
  <pageSetup fitToHeight="0" horizontalDpi="600" verticalDpi="600" orientation="landscape" paperSize="9" scale="59" r:id="rId2"/>
  <rowBreaks count="1" manualBreakCount="1">
    <brk id="946" max="11"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U4037"/>
  <sheetViews>
    <sheetView zoomScale="85" zoomScaleNormal="85" zoomScaleSheetLayoutView="85" workbookViewId="0" topLeftCell="A1">
      <selection activeCell="H28" sqref="H28"/>
    </sheetView>
  </sheetViews>
  <sheetFormatPr defaultColWidth="11.421875" defaultRowHeight="12.75"/>
  <cols>
    <col min="1" max="1" width="10.00390625" style="28" customWidth="1"/>
    <col min="2" max="2" width="35.28125" style="5" customWidth="1"/>
    <col min="3" max="3" width="11.8515625" style="5" customWidth="1"/>
    <col min="4" max="4" width="17.28125" style="5" customWidth="1"/>
    <col min="5" max="5" width="20.140625" style="5" customWidth="1"/>
    <col min="6" max="6" width="9.8515625" style="28" customWidth="1"/>
    <col min="7" max="7" width="11.7109375" style="5" customWidth="1"/>
    <col min="8" max="8" width="11.421875" style="5" customWidth="1"/>
    <col min="9" max="9" width="13.57421875" style="33" customWidth="1"/>
    <col min="10" max="10" width="15.7109375" style="33" customWidth="1"/>
    <col min="11" max="11" width="11.421875" style="5" customWidth="1"/>
    <col min="12" max="12" width="16.28125" style="5" customWidth="1"/>
    <col min="13" max="13" width="11.421875" style="5" customWidth="1"/>
    <col min="14" max="14" width="13.28125" style="5" customWidth="1"/>
    <col min="15" max="15" width="18.8515625" style="33" customWidth="1"/>
    <col min="16" max="16" width="15.28125" style="33" customWidth="1"/>
    <col min="17" max="17" width="14.8515625" style="5" customWidth="1"/>
    <col min="18" max="18" width="16.28125" style="33" customWidth="1"/>
    <col min="19" max="19" width="6.00390625" style="33" customWidth="1"/>
    <col min="20" max="20" width="19.7109375" style="33" customWidth="1"/>
    <col min="21" max="21" width="41.140625" style="33" customWidth="1"/>
    <col min="22" max="16384" width="11.421875" style="33" customWidth="1"/>
  </cols>
  <sheetData>
    <row r="1" spans="1:21" ht="42" customHeight="1">
      <c r="A1" s="324" t="s">
        <v>53</v>
      </c>
      <c r="B1" s="324"/>
      <c r="C1" s="33"/>
      <c r="D1" s="33"/>
      <c r="E1" s="33"/>
      <c r="F1" s="21"/>
      <c r="G1" s="133"/>
      <c r="H1" s="33"/>
      <c r="K1" s="33"/>
      <c r="L1" s="33"/>
      <c r="M1" s="33"/>
      <c r="N1" s="33"/>
      <c r="O1" s="345" t="s">
        <v>51</v>
      </c>
      <c r="P1" s="345"/>
      <c r="Q1" s="345"/>
      <c r="T1" s="142"/>
      <c r="U1" s="142"/>
    </row>
    <row r="2" spans="1:21" ht="5.25" customHeight="1" thickBot="1">
      <c r="A2" s="21"/>
      <c r="B2" s="33"/>
      <c r="C2" s="109"/>
      <c r="D2" s="109"/>
      <c r="E2" s="109"/>
      <c r="F2" s="108"/>
      <c r="G2" s="33"/>
      <c r="H2" s="33"/>
      <c r="K2" s="33"/>
      <c r="L2" s="108"/>
      <c r="M2" s="108"/>
      <c r="N2" s="108"/>
      <c r="Q2" s="33"/>
      <c r="T2" s="142"/>
      <c r="U2" s="142"/>
    </row>
    <row r="3" spans="1:21" ht="18" customHeight="1" thickBot="1">
      <c r="A3" s="110" t="str">
        <f>INDICE!B13</f>
        <v>L1-3.b</v>
      </c>
      <c r="B3" s="111" t="str">
        <f>INDICE!C13</f>
        <v>  GASTOS DE PERSONAL PROPIO O CONTRATADO</v>
      </c>
      <c r="C3" s="111"/>
      <c r="D3" s="111"/>
      <c r="E3" s="111"/>
      <c r="F3" s="112"/>
      <c r="G3" s="111"/>
      <c r="H3" s="111"/>
      <c r="I3" s="111"/>
      <c r="J3" s="111"/>
      <c r="K3" s="111"/>
      <c r="L3" s="111"/>
      <c r="M3" s="111"/>
      <c r="N3" s="111"/>
      <c r="O3" s="111"/>
      <c r="P3" s="111"/>
      <c r="Q3" s="113"/>
      <c r="T3" s="142"/>
      <c r="U3" s="143"/>
    </row>
    <row r="4" spans="1:21" ht="9.75" customHeight="1" thickBot="1">
      <c r="A4" s="21"/>
      <c r="B4" s="116"/>
      <c r="C4" s="116"/>
      <c r="D4" s="116"/>
      <c r="E4" s="116"/>
      <c r="F4" s="144"/>
      <c r="G4" s="116"/>
      <c r="H4" s="33"/>
      <c r="K4" s="33"/>
      <c r="L4" s="33"/>
      <c r="M4" s="33"/>
      <c r="N4" s="33"/>
      <c r="Q4" s="33"/>
      <c r="T4" s="142"/>
      <c r="U4" s="143"/>
    </row>
    <row r="5" spans="1:21" ht="15">
      <c r="A5" s="145" t="s">
        <v>0</v>
      </c>
      <c r="B5" s="145"/>
      <c r="C5" s="328">
        <f>INDICE!D1</f>
        <v>0</v>
      </c>
      <c r="D5" s="328"/>
      <c r="E5" s="328"/>
      <c r="F5" s="328"/>
      <c r="G5" s="328"/>
      <c r="H5" s="328"/>
      <c r="I5" s="328"/>
      <c r="J5" s="328"/>
      <c r="K5" s="328"/>
      <c r="L5" s="328"/>
      <c r="M5" s="146"/>
      <c r="N5" s="33"/>
      <c r="O5" s="147" t="s">
        <v>1</v>
      </c>
      <c r="P5" s="136"/>
      <c r="Q5" s="7">
        <v>0</v>
      </c>
      <c r="T5" s="142"/>
      <c r="U5" s="143"/>
    </row>
    <row r="6" spans="1:21" ht="15.75" thickBot="1">
      <c r="A6" s="145" t="s">
        <v>2</v>
      </c>
      <c r="B6" s="145"/>
      <c r="C6" s="327">
        <f>INDICE!D2</f>
        <v>0</v>
      </c>
      <c r="D6" s="327"/>
      <c r="E6" s="327"/>
      <c r="F6" s="327"/>
      <c r="G6" s="327"/>
      <c r="H6" s="327"/>
      <c r="I6" s="327"/>
      <c r="J6" s="327"/>
      <c r="K6" s="327"/>
      <c r="L6" s="327"/>
      <c r="M6" s="146"/>
      <c r="N6" s="33"/>
      <c r="O6" s="148" t="s">
        <v>50</v>
      </c>
      <c r="P6" s="138"/>
      <c r="Q6" s="139">
        <f>R31</f>
        <v>0</v>
      </c>
      <c r="T6" s="149"/>
      <c r="U6" s="150"/>
    </row>
    <row r="7" spans="1:21" s="41" customFormat="1" ht="46.5" customHeight="1">
      <c r="A7" s="151" t="s">
        <v>4</v>
      </c>
      <c r="B7" s="151"/>
      <c r="C7" s="326">
        <f>INDICE!D3</f>
        <v>0</v>
      </c>
      <c r="D7" s="326"/>
      <c r="E7" s="326"/>
      <c r="F7" s="326"/>
      <c r="G7" s="326"/>
      <c r="H7" s="326"/>
      <c r="I7" s="326"/>
      <c r="J7" s="326"/>
      <c r="K7" s="326"/>
      <c r="L7" s="326"/>
      <c r="M7" s="125"/>
      <c r="N7" s="125"/>
      <c r="T7" s="152"/>
      <c r="U7" s="152"/>
    </row>
    <row r="8" spans="1:21" ht="15" customHeight="1">
      <c r="A8" s="145" t="s">
        <v>5</v>
      </c>
      <c r="B8" s="145"/>
      <c r="C8" s="327">
        <f>INDICE!D4</f>
        <v>0</v>
      </c>
      <c r="D8" s="327"/>
      <c r="E8" s="327"/>
      <c r="F8" s="327"/>
      <c r="G8" s="327"/>
      <c r="H8" s="327"/>
      <c r="I8" s="327"/>
      <c r="J8" s="327"/>
      <c r="K8" s="327"/>
      <c r="L8" s="327"/>
      <c r="M8" s="33"/>
      <c r="N8" s="33"/>
      <c r="Q8" s="33"/>
      <c r="T8" s="149"/>
      <c r="U8" s="149"/>
    </row>
    <row r="9" spans="1:21" ht="9.75" customHeight="1" thickBot="1">
      <c r="A9" s="21"/>
      <c r="B9" s="117"/>
      <c r="C9" s="117"/>
      <c r="D9" s="117"/>
      <c r="E9" s="117"/>
      <c r="F9" s="153"/>
      <c r="G9" s="117"/>
      <c r="H9" s="33"/>
      <c r="K9" s="33"/>
      <c r="L9" s="33"/>
      <c r="M9" s="33"/>
      <c r="N9" s="33"/>
      <c r="Q9" s="33"/>
      <c r="T9" s="149"/>
      <c r="U9" s="149"/>
    </row>
    <row r="10" spans="1:21" ht="13.5" customHeight="1">
      <c r="A10" s="154" t="s">
        <v>55</v>
      </c>
      <c r="B10" s="155"/>
      <c r="C10" s="156"/>
      <c r="D10" s="156"/>
      <c r="E10" s="156"/>
      <c r="F10" s="157"/>
      <c r="G10" s="156"/>
      <c r="H10" s="155"/>
      <c r="I10" s="155"/>
      <c r="J10" s="155"/>
      <c r="K10" s="155"/>
      <c r="L10" s="155"/>
      <c r="M10" s="155"/>
      <c r="N10" s="155"/>
      <c r="O10" s="155"/>
      <c r="P10" s="155"/>
      <c r="Q10" s="158"/>
      <c r="T10" s="149"/>
      <c r="U10" s="149" t="s">
        <v>79</v>
      </c>
    </row>
    <row r="11" spans="1:21" ht="10.5" customHeight="1">
      <c r="A11" s="159"/>
      <c r="B11" s="160"/>
      <c r="C11" s="160"/>
      <c r="D11" s="160"/>
      <c r="E11" s="160"/>
      <c r="F11" s="128"/>
      <c r="G11" s="160"/>
      <c r="H11" s="160"/>
      <c r="I11" s="160"/>
      <c r="J11" s="160"/>
      <c r="K11" s="160"/>
      <c r="L11" s="160"/>
      <c r="M11" s="160"/>
      <c r="N11" s="161"/>
      <c r="O11" s="161"/>
      <c r="P11" s="162"/>
      <c r="Q11" s="163"/>
      <c r="T11" s="149"/>
      <c r="U11" s="149" t="s">
        <v>80</v>
      </c>
    </row>
    <row r="12" spans="1:21" s="167" customFormat="1" ht="15.75" customHeight="1">
      <c r="A12" s="335" t="s">
        <v>92</v>
      </c>
      <c r="B12" s="336"/>
      <c r="C12" s="336"/>
      <c r="D12" s="336"/>
      <c r="E12" s="336"/>
      <c r="F12" s="336"/>
      <c r="G12" s="336"/>
      <c r="H12" s="336"/>
      <c r="I12" s="336"/>
      <c r="J12" s="336"/>
      <c r="K12" s="336"/>
      <c r="L12" s="336"/>
      <c r="M12" s="336"/>
      <c r="N12" s="336"/>
      <c r="O12" s="336"/>
      <c r="P12" s="336"/>
      <c r="Q12" s="337"/>
      <c r="T12" s="168"/>
      <c r="U12" s="152" t="s">
        <v>81</v>
      </c>
    </row>
    <row r="13" spans="1:21" s="167" customFormat="1" ht="15.75" customHeight="1">
      <c r="A13" s="164" t="s">
        <v>121</v>
      </c>
      <c r="B13" s="165"/>
      <c r="C13" s="165"/>
      <c r="D13" s="165"/>
      <c r="E13" s="165"/>
      <c r="F13" s="169"/>
      <c r="G13" s="165"/>
      <c r="H13" s="165"/>
      <c r="I13" s="165"/>
      <c r="J13" s="165"/>
      <c r="K13" s="165"/>
      <c r="L13" s="165"/>
      <c r="M13" s="165"/>
      <c r="N13" s="165"/>
      <c r="O13" s="165"/>
      <c r="P13" s="165"/>
      <c r="Q13" s="166"/>
      <c r="T13" s="168"/>
      <c r="U13" s="149" t="s">
        <v>82</v>
      </c>
    </row>
    <row r="14" spans="1:21" s="41" customFormat="1" ht="29.25" customHeight="1">
      <c r="A14" s="349" t="s">
        <v>93</v>
      </c>
      <c r="B14" s="350"/>
      <c r="C14" s="350"/>
      <c r="D14" s="350"/>
      <c r="E14" s="350"/>
      <c r="F14" s="350"/>
      <c r="G14" s="350"/>
      <c r="H14" s="350"/>
      <c r="I14" s="350"/>
      <c r="J14" s="350"/>
      <c r="K14" s="350"/>
      <c r="L14" s="350"/>
      <c r="M14" s="350"/>
      <c r="N14" s="350"/>
      <c r="O14" s="350"/>
      <c r="P14" s="350"/>
      <c r="Q14" s="351"/>
      <c r="T14" s="152"/>
      <c r="U14" s="152" t="s">
        <v>117</v>
      </c>
    </row>
    <row r="15" spans="1:21" s="167" customFormat="1" ht="14.25" customHeight="1">
      <c r="A15" s="335" t="s">
        <v>98</v>
      </c>
      <c r="B15" s="336"/>
      <c r="C15" s="336"/>
      <c r="D15" s="336"/>
      <c r="E15" s="336"/>
      <c r="F15" s="336"/>
      <c r="G15" s="336"/>
      <c r="H15" s="336"/>
      <c r="I15" s="336"/>
      <c r="J15" s="336"/>
      <c r="K15" s="336"/>
      <c r="L15" s="336"/>
      <c r="M15" s="336"/>
      <c r="N15" s="336"/>
      <c r="O15" s="336"/>
      <c r="P15" s="336"/>
      <c r="Q15" s="337"/>
      <c r="T15" s="168"/>
      <c r="U15" s="168"/>
    </row>
    <row r="16" spans="1:21" s="167" customFormat="1" ht="14.25" customHeight="1">
      <c r="A16" s="346" t="s">
        <v>116</v>
      </c>
      <c r="B16" s="336"/>
      <c r="C16" s="336"/>
      <c r="D16" s="336"/>
      <c r="E16" s="336"/>
      <c r="F16" s="336"/>
      <c r="G16" s="336"/>
      <c r="H16" s="336"/>
      <c r="I16" s="336"/>
      <c r="J16" s="336"/>
      <c r="K16" s="336"/>
      <c r="L16" s="336"/>
      <c r="M16" s="336"/>
      <c r="N16" s="336"/>
      <c r="O16" s="336"/>
      <c r="P16" s="336"/>
      <c r="Q16" s="337"/>
      <c r="T16" s="168"/>
      <c r="U16" s="168"/>
    </row>
    <row r="17" spans="1:21" s="167" customFormat="1" ht="14.25" customHeight="1">
      <c r="A17" s="346" t="s">
        <v>136</v>
      </c>
      <c r="B17" s="347"/>
      <c r="C17" s="347"/>
      <c r="D17" s="347"/>
      <c r="E17" s="347"/>
      <c r="F17" s="347"/>
      <c r="G17" s="347"/>
      <c r="H17" s="347"/>
      <c r="I17" s="347"/>
      <c r="J17" s="347"/>
      <c r="K17" s="347"/>
      <c r="L17" s="347"/>
      <c r="M17" s="347"/>
      <c r="N17" s="347"/>
      <c r="O17" s="347"/>
      <c r="P17" s="347"/>
      <c r="Q17" s="348"/>
      <c r="T17" s="170"/>
      <c r="U17" s="170"/>
    </row>
    <row r="18" spans="1:21" s="41" customFormat="1" ht="30.75" customHeight="1">
      <c r="A18" s="349" t="s">
        <v>130</v>
      </c>
      <c r="B18" s="350"/>
      <c r="C18" s="350"/>
      <c r="D18" s="350"/>
      <c r="E18" s="350"/>
      <c r="F18" s="350"/>
      <c r="G18" s="350"/>
      <c r="H18" s="350"/>
      <c r="I18" s="350"/>
      <c r="J18" s="350"/>
      <c r="K18" s="350"/>
      <c r="L18" s="350"/>
      <c r="M18" s="350"/>
      <c r="N18" s="350"/>
      <c r="O18" s="350"/>
      <c r="P18" s="350"/>
      <c r="Q18" s="351"/>
      <c r="T18" s="171"/>
      <c r="U18" s="171"/>
    </row>
    <row r="19" spans="1:21" s="41" customFormat="1" ht="14.25" customHeight="1">
      <c r="A19" s="346" t="s">
        <v>102</v>
      </c>
      <c r="B19" s="347"/>
      <c r="C19" s="347"/>
      <c r="D19" s="347"/>
      <c r="E19" s="347"/>
      <c r="F19" s="347"/>
      <c r="G19" s="347"/>
      <c r="H19" s="347"/>
      <c r="I19" s="347"/>
      <c r="J19" s="347"/>
      <c r="K19" s="347"/>
      <c r="L19" s="347"/>
      <c r="M19" s="347"/>
      <c r="N19" s="347"/>
      <c r="O19" s="347"/>
      <c r="P19" s="347"/>
      <c r="Q19" s="348"/>
      <c r="T19" s="171"/>
      <c r="U19" s="172"/>
    </row>
    <row r="20" spans="1:21" ht="12" customHeight="1">
      <c r="A20" s="173" t="s">
        <v>107</v>
      </c>
      <c r="B20" s="174"/>
      <c r="C20" s="174"/>
      <c r="D20" s="174"/>
      <c r="E20" s="174"/>
      <c r="F20" s="175"/>
      <c r="G20" s="174"/>
      <c r="H20" s="174"/>
      <c r="I20" s="174"/>
      <c r="J20" s="174"/>
      <c r="K20" s="174"/>
      <c r="L20" s="174"/>
      <c r="M20" s="174"/>
      <c r="N20" s="174"/>
      <c r="O20" s="174"/>
      <c r="P20" s="174"/>
      <c r="Q20" s="176"/>
      <c r="T20" s="142"/>
      <c r="U20" s="177"/>
    </row>
    <row r="21" spans="1:21" ht="17.25" customHeight="1">
      <c r="A21" s="126"/>
      <c r="B21" s="127"/>
      <c r="C21" s="127"/>
      <c r="D21" s="127"/>
      <c r="E21" s="127"/>
      <c r="F21" s="128"/>
      <c r="G21" s="127"/>
      <c r="H21" s="127"/>
      <c r="I21" s="178"/>
      <c r="J21" s="178"/>
      <c r="K21" s="178"/>
      <c r="L21" s="178"/>
      <c r="M21" s="178"/>
      <c r="N21" s="178"/>
      <c r="O21" s="178"/>
      <c r="P21" s="178"/>
      <c r="Q21" s="179"/>
      <c r="T21" s="142"/>
      <c r="U21" s="177"/>
    </row>
    <row r="22" spans="1:20" ht="10.5" customHeight="1">
      <c r="A22" s="332" t="s">
        <v>118</v>
      </c>
      <c r="B22" s="333"/>
      <c r="C22" s="333"/>
      <c r="D22" s="333"/>
      <c r="E22" s="333"/>
      <c r="F22" s="333"/>
      <c r="G22" s="333"/>
      <c r="H22" s="333"/>
      <c r="I22" s="333"/>
      <c r="J22" s="333"/>
      <c r="K22" s="333"/>
      <c r="L22" s="333"/>
      <c r="M22" s="333"/>
      <c r="N22" s="333"/>
      <c r="O22" s="333"/>
      <c r="P22" s="333"/>
      <c r="Q22" s="334"/>
      <c r="T22" s="142"/>
    </row>
    <row r="23" spans="1:21" ht="9" customHeight="1">
      <c r="A23" s="335"/>
      <c r="B23" s="336"/>
      <c r="C23" s="336"/>
      <c r="D23" s="336"/>
      <c r="E23" s="336"/>
      <c r="F23" s="336"/>
      <c r="G23" s="336"/>
      <c r="H23" s="336"/>
      <c r="I23" s="336"/>
      <c r="J23" s="336"/>
      <c r="K23" s="336"/>
      <c r="L23" s="336"/>
      <c r="M23" s="336"/>
      <c r="N23" s="336"/>
      <c r="O23" s="336"/>
      <c r="P23" s="336"/>
      <c r="Q23" s="337"/>
      <c r="T23" s="142"/>
      <c r="U23" s="142"/>
    </row>
    <row r="24" spans="1:21" ht="6" customHeight="1">
      <c r="A24" s="180"/>
      <c r="B24" s="160"/>
      <c r="C24" s="178"/>
      <c r="D24" s="178"/>
      <c r="E24" s="178"/>
      <c r="F24" s="128"/>
      <c r="G24" s="178"/>
      <c r="H24" s="178"/>
      <c r="I24" s="178"/>
      <c r="J24" s="178"/>
      <c r="K24" s="178"/>
      <c r="L24" s="178"/>
      <c r="M24" s="178"/>
      <c r="N24" s="178"/>
      <c r="O24" s="178"/>
      <c r="P24" s="178"/>
      <c r="Q24" s="179"/>
      <c r="T24" s="142"/>
      <c r="U24" s="142"/>
    </row>
    <row r="25" spans="1:21" ht="12.75">
      <c r="A25" s="181" t="s">
        <v>10</v>
      </c>
      <c r="B25" s="160"/>
      <c r="C25" s="160"/>
      <c r="D25" s="160"/>
      <c r="E25" s="160"/>
      <c r="F25" s="128"/>
      <c r="G25" s="160"/>
      <c r="H25" s="160"/>
      <c r="I25" s="160"/>
      <c r="J25" s="160"/>
      <c r="K25" s="160"/>
      <c r="L25" s="160"/>
      <c r="M25" s="160"/>
      <c r="N25" s="160"/>
      <c r="O25" s="160"/>
      <c r="P25" s="160"/>
      <c r="Q25" s="182"/>
      <c r="T25" s="142"/>
      <c r="U25" s="142"/>
    </row>
    <row r="26" spans="1:21" ht="12.75">
      <c r="A26" s="181" t="s">
        <v>108</v>
      </c>
      <c r="B26" s="160"/>
      <c r="C26" s="160"/>
      <c r="D26" s="160"/>
      <c r="E26" s="160"/>
      <c r="F26" s="128"/>
      <c r="G26" s="160"/>
      <c r="H26" s="160"/>
      <c r="I26" s="160"/>
      <c r="J26" s="160"/>
      <c r="K26" s="160"/>
      <c r="L26" s="160"/>
      <c r="M26" s="160"/>
      <c r="N26" s="160"/>
      <c r="O26" s="160"/>
      <c r="P26" s="160"/>
      <c r="Q26" s="182"/>
      <c r="T26" s="142"/>
      <c r="U26" s="142"/>
    </row>
    <row r="27" spans="1:21" ht="12.75" customHeight="1" thickBot="1">
      <c r="A27" s="183" t="s">
        <v>131</v>
      </c>
      <c r="B27" s="184"/>
      <c r="C27" s="184"/>
      <c r="D27" s="184"/>
      <c r="E27" s="184"/>
      <c r="F27" s="185"/>
      <c r="G27" s="184"/>
      <c r="H27" s="184"/>
      <c r="I27" s="184"/>
      <c r="J27" s="184"/>
      <c r="K27" s="184"/>
      <c r="L27" s="184"/>
      <c r="M27" s="184"/>
      <c r="N27" s="184"/>
      <c r="O27" s="184"/>
      <c r="P27" s="184"/>
      <c r="Q27" s="186"/>
      <c r="T27" s="142"/>
      <c r="U27" s="142"/>
    </row>
    <row r="28" spans="1:21" ht="16.5" customHeight="1">
      <c r="A28" s="320"/>
      <c r="B28" s="320"/>
      <c r="C28" s="187"/>
      <c r="D28" s="187"/>
      <c r="E28" s="187"/>
      <c r="F28" s="188"/>
      <c r="G28" s="35"/>
      <c r="H28" s="35"/>
      <c r="I28" s="35"/>
      <c r="K28" s="35"/>
      <c r="L28" s="35"/>
      <c r="M28" s="35"/>
      <c r="N28" s="35"/>
      <c r="O28" s="35"/>
      <c r="P28" s="35"/>
      <c r="Q28" s="35"/>
      <c r="T28" s="142"/>
      <c r="U28" s="142"/>
    </row>
    <row r="29" spans="1:21" ht="9" customHeight="1">
      <c r="A29" s="320"/>
      <c r="B29" s="320"/>
      <c r="C29" s="187"/>
      <c r="D29" s="187"/>
      <c r="E29" s="33"/>
      <c r="F29" s="188"/>
      <c r="G29" s="35"/>
      <c r="H29" s="35"/>
      <c r="I29" s="35"/>
      <c r="K29" s="35"/>
      <c r="L29" s="35"/>
      <c r="M29" s="35"/>
      <c r="N29" s="35"/>
      <c r="O29" s="35"/>
      <c r="P29" s="35"/>
      <c r="Q29" s="35"/>
      <c r="T29" s="142"/>
      <c r="U29" s="142"/>
    </row>
    <row r="30" spans="1:21" ht="13.5" customHeight="1">
      <c r="A30" s="320"/>
      <c r="B30" s="320"/>
      <c r="C30" s="187"/>
      <c r="D30" s="187"/>
      <c r="E30" s="187"/>
      <c r="F30" s="188"/>
      <c r="G30" s="35"/>
      <c r="H30" s="35"/>
      <c r="I30" s="35"/>
      <c r="K30" s="35"/>
      <c r="L30" s="35"/>
      <c r="M30" s="35"/>
      <c r="N30" s="35"/>
      <c r="O30" s="35"/>
      <c r="P30" s="35"/>
      <c r="Q30" s="35"/>
      <c r="T30" s="142"/>
      <c r="U30" s="142"/>
    </row>
    <row r="31" spans="1:21" ht="12.75" customHeight="1">
      <c r="A31" s="24" t="str">
        <f>A3</f>
        <v>L1-3.b</v>
      </c>
      <c r="B31" s="189" t="str">
        <f>B3</f>
        <v>  GASTOS DE PERSONAL PROPIO O CONTRATADO</v>
      </c>
      <c r="C31" s="117"/>
      <c r="D31" s="117"/>
      <c r="E31" s="117"/>
      <c r="F31" s="153"/>
      <c r="G31" s="338" t="s">
        <v>95</v>
      </c>
      <c r="H31" s="339"/>
      <c r="I31" s="339"/>
      <c r="J31" s="340"/>
      <c r="K31" s="190"/>
      <c r="L31" s="190"/>
      <c r="M31" s="190"/>
      <c r="N31" s="190"/>
      <c r="P31" s="191" t="s">
        <v>12</v>
      </c>
      <c r="Q31" s="130">
        <f>SUM(Q35:Q65536)</f>
        <v>0</v>
      </c>
      <c r="R31" s="130">
        <f>SUM(R35:R65536)</f>
        <v>0</v>
      </c>
      <c r="T31" s="142"/>
      <c r="U31" s="142"/>
    </row>
    <row r="32" spans="1:21" ht="30.75" customHeight="1">
      <c r="A32" s="296" t="s">
        <v>83</v>
      </c>
      <c r="B32" s="296" t="s">
        <v>84</v>
      </c>
      <c r="C32" s="296" t="s">
        <v>23</v>
      </c>
      <c r="D32" s="296" t="s">
        <v>85</v>
      </c>
      <c r="E32" s="296" t="s">
        <v>135</v>
      </c>
      <c r="F32" s="296" t="s">
        <v>91</v>
      </c>
      <c r="G32" s="296" t="s">
        <v>24</v>
      </c>
      <c r="H32" s="296" t="s">
        <v>25</v>
      </c>
      <c r="I32" s="296" t="s">
        <v>26</v>
      </c>
      <c r="J32" s="296" t="s">
        <v>94</v>
      </c>
      <c r="K32" s="329" t="s">
        <v>27</v>
      </c>
      <c r="L32" s="330"/>
      <c r="M32" s="330"/>
      <c r="N32" s="331"/>
      <c r="O32" s="329" t="s">
        <v>28</v>
      </c>
      <c r="P32" s="330"/>
      <c r="Q32" s="331"/>
      <c r="R32" s="296" t="s">
        <v>106</v>
      </c>
      <c r="T32" s="142"/>
      <c r="U32" s="142"/>
    </row>
    <row r="33" spans="1:18" ht="17.25" customHeight="1">
      <c r="A33" s="341"/>
      <c r="B33" s="325"/>
      <c r="C33" s="325"/>
      <c r="D33" s="325"/>
      <c r="E33" s="325"/>
      <c r="F33" s="325"/>
      <c r="G33" s="297"/>
      <c r="H33" s="297"/>
      <c r="I33" s="325"/>
      <c r="J33" s="325"/>
      <c r="K33" s="296" t="s">
        <v>97</v>
      </c>
      <c r="L33" s="296" t="s">
        <v>99</v>
      </c>
      <c r="M33" s="296" t="s">
        <v>100</v>
      </c>
      <c r="N33" s="296" t="s">
        <v>101</v>
      </c>
      <c r="O33" s="296" t="s">
        <v>103</v>
      </c>
      <c r="P33" s="296" t="s">
        <v>104</v>
      </c>
      <c r="Q33" s="296" t="s">
        <v>105</v>
      </c>
      <c r="R33" s="325"/>
    </row>
    <row r="34" spans="1:18" ht="41.25" customHeight="1">
      <c r="A34" s="342"/>
      <c r="B34" s="297"/>
      <c r="C34" s="297"/>
      <c r="D34" s="297"/>
      <c r="E34" s="297"/>
      <c r="F34" s="297"/>
      <c r="G34" s="343" t="s">
        <v>96</v>
      </c>
      <c r="H34" s="344"/>
      <c r="I34" s="297"/>
      <c r="J34" s="297"/>
      <c r="K34" s="297"/>
      <c r="L34" s="297"/>
      <c r="M34" s="297"/>
      <c r="N34" s="297"/>
      <c r="O34" s="297"/>
      <c r="P34" s="297"/>
      <c r="Q34" s="297"/>
      <c r="R34" s="297"/>
    </row>
    <row r="35" spans="1:18" s="41" customFormat="1" ht="12.75">
      <c r="A35" s="93">
        <v>1</v>
      </c>
      <c r="B35" s="20"/>
      <c r="C35" s="84"/>
      <c r="D35" s="80"/>
      <c r="E35" s="94"/>
      <c r="F35" s="80">
        <v>1</v>
      </c>
      <c r="G35" s="95"/>
      <c r="H35" s="96"/>
      <c r="I35" s="192">
        <f>H35-G35+1</f>
        <v>1</v>
      </c>
      <c r="J35" s="193">
        <f>+(F35*I35)/365</f>
        <v>0.0027397260273972603</v>
      </c>
      <c r="K35" s="97"/>
      <c r="L35" s="97"/>
      <c r="M35" s="98"/>
      <c r="N35" s="99"/>
      <c r="O35" s="194">
        <f>(L35*M35)-N35</f>
        <v>0</v>
      </c>
      <c r="P35" s="194">
        <f>(K35+O35)/J35</f>
        <v>0</v>
      </c>
      <c r="Q35" s="80"/>
      <c r="R35" s="194">
        <f aca="true" t="shared" si="0" ref="R35:R98">P35*Q35</f>
        <v>0</v>
      </c>
    </row>
    <row r="36" spans="1:18" s="41" customFormat="1" ht="12.75">
      <c r="A36" s="93">
        <v>2</v>
      </c>
      <c r="B36" s="20"/>
      <c r="C36" s="84"/>
      <c r="D36" s="80"/>
      <c r="E36" s="94"/>
      <c r="F36" s="80">
        <v>1</v>
      </c>
      <c r="G36" s="95"/>
      <c r="H36" s="95"/>
      <c r="I36" s="192">
        <f aca="true" t="shared" si="1" ref="I36:I98">H36-G36+1</f>
        <v>1</v>
      </c>
      <c r="J36" s="193">
        <f aca="true" t="shared" si="2" ref="J36:J98">+(F36*I36)/365</f>
        <v>0.0027397260273972603</v>
      </c>
      <c r="K36" s="97"/>
      <c r="L36" s="97"/>
      <c r="M36" s="98"/>
      <c r="N36" s="99"/>
      <c r="O36" s="194">
        <f aca="true" t="shared" si="3" ref="O36:O99">(L36*M36)-N36</f>
        <v>0</v>
      </c>
      <c r="P36" s="194">
        <f aca="true" t="shared" si="4" ref="P36:P97">(K36+O36)/J36</f>
        <v>0</v>
      </c>
      <c r="Q36" s="80"/>
      <c r="R36" s="194">
        <f t="shared" si="0"/>
        <v>0</v>
      </c>
    </row>
    <row r="37" spans="1:18" s="41" customFormat="1" ht="12.75">
      <c r="A37" s="93">
        <v>3</v>
      </c>
      <c r="B37" s="20"/>
      <c r="C37" s="84"/>
      <c r="D37" s="80"/>
      <c r="E37" s="94"/>
      <c r="F37" s="80">
        <v>1</v>
      </c>
      <c r="G37" s="95"/>
      <c r="H37" s="95"/>
      <c r="I37" s="192">
        <f>H37-G37+1</f>
        <v>1</v>
      </c>
      <c r="J37" s="193">
        <f>+(F37*I37)/365</f>
        <v>0.0027397260273972603</v>
      </c>
      <c r="K37" s="97"/>
      <c r="L37" s="97"/>
      <c r="M37" s="98"/>
      <c r="N37" s="99"/>
      <c r="O37" s="194">
        <f t="shared" si="3"/>
        <v>0</v>
      </c>
      <c r="P37" s="194">
        <f t="shared" si="4"/>
        <v>0</v>
      </c>
      <c r="Q37" s="80"/>
      <c r="R37" s="194">
        <f t="shared" si="0"/>
        <v>0</v>
      </c>
    </row>
    <row r="38" spans="1:18" s="41" customFormat="1" ht="12.75">
      <c r="A38" s="93">
        <v>4</v>
      </c>
      <c r="B38" s="79"/>
      <c r="C38" s="84"/>
      <c r="D38" s="80"/>
      <c r="E38" s="94"/>
      <c r="F38" s="80">
        <v>1</v>
      </c>
      <c r="G38" s="95"/>
      <c r="H38" s="95"/>
      <c r="I38" s="192">
        <f t="shared" si="1"/>
        <v>1</v>
      </c>
      <c r="J38" s="193">
        <f t="shared" si="2"/>
        <v>0.0027397260273972603</v>
      </c>
      <c r="K38" s="80"/>
      <c r="L38" s="80"/>
      <c r="M38" s="98"/>
      <c r="N38" s="99"/>
      <c r="O38" s="194">
        <f t="shared" si="3"/>
        <v>0</v>
      </c>
      <c r="P38" s="194">
        <f t="shared" si="4"/>
        <v>0</v>
      </c>
      <c r="Q38" s="80"/>
      <c r="R38" s="194">
        <f t="shared" si="0"/>
        <v>0</v>
      </c>
    </row>
    <row r="39" spans="1:18" s="41" customFormat="1" ht="12.75" customHeight="1">
      <c r="A39" s="93">
        <v>5</v>
      </c>
      <c r="B39" s="79"/>
      <c r="C39" s="84"/>
      <c r="D39" s="80"/>
      <c r="E39" s="94"/>
      <c r="F39" s="80">
        <v>1</v>
      </c>
      <c r="G39" s="95"/>
      <c r="H39" s="95"/>
      <c r="I39" s="192">
        <f t="shared" si="1"/>
        <v>1</v>
      </c>
      <c r="J39" s="193">
        <f t="shared" si="2"/>
        <v>0.0027397260273972603</v>
      </c>
      <c r="K39" s="80"/>
      <c r="L39" s="80"/>
      <c r="M39" s="98"/>
      <c r="N39" s="99"/>
      <c r="O39" s="194">
        <f t="shared" si="3"/>
        <v>0</v>
      </c>
      <c r="P39" s="194">
        <f t="shared" si="4"/>
        <v>0</v>
      </c>
      <c r="Q39" s="80"/>
      <c r="R39" s="194">
        <f t="shared" si="0"/>
        <v>0</v>
      </c>
    </row>
    <row r="40" spans="1:18" s="41" customFormat="1" ht="12.75" customHeight="1">
      <c r="A40" s="93">
        <v>6</v>
      </c>
      <c r="B40" s="79"/>
      <c r="C40" s="84"/>
      <c r="D40" s="80"/>
      <c r="E40" s="94"/>
      <c r="F40" s="80">
        <v>1</v>
      </c>
      <c r="G40" s="95"/>
      <c r="H40" s="95"/>
      <c r="I40" s="192">
        <f t="shared" si="1"/>
        <v>1</v>
      </c>
      <c r="J40" s="193">
        <f t="shared" si="2"/>
        <v>0.0027397260273972603</v>
      </c>
      <c r="K40" s="80"/>
      <c r="L40" s="80"/>
      <c r="M40" s="98"/>
      <c r="N40" s="99"/>
      <c r="O40" s="194">
        <f t="shared" si="3"/>
        <v>0</v>
      </c>
      <c r="P40" s="194">
        <f t="shared" si="4"/>
        <v>0</v>
      </c>
      <c r="Q40" s="80"/>
      <c r="R40" s="194">
        <f t="shared" si="0"/>
        <v>0</v>
      </c>
    </row>
    <row r="41" spans="1:21" s="41" customFormat="1" ht="12.75" customHeight="1">
      <c r="A41" s="93">
        <v>7</v>
      </c>
      <c r="B41" s="79"/>
      <c r="C41" s="84"/>
      <c r="D41" s="80"/>
      <c r="E41" s="94"/>
      <c r="F41" s="80">
        <v>1</v>
      </c>
      <c r="G41" s="95"/>
      <c r="H41" s="95"/>
      <c r="I41" s="192">
        <f t="shared" si="1"/>
        <v>1</v>
      </c>
      <c r="J41" s="193">
        <f t="shared" si="2"/>
        <v>0.0027397260273972603</v>
      </c>
      <c r="K41" s="80"/>
      <c r="L41" s="80"/>
      <c r="M41" s="98"/>
      <c r="N41" s="99"/>
      <c r="O41" s="194">
        <f t="shared" si="3"/>
        <v>0</v>
      </c>
      <c r="P41" s="194">
        <f t="shared" si="4"/>
        <v>0</v>
      </c>
      <c r="Q41" s="80"/>
      <c r="R41" s="194">
        <f t="shared" si="0"/>
        <v>0</v>
      </c>
      <c r="S41" s="195"/>
      <c r="T41" s="195"/>
      <c r="U41" s="195"/>
    </row>
    <row r="42" spans="1:21" s="41" customFormat="1" ht="12.75">
      <c r="A42" s="93">
        <v>8</v>
      </c>
      <c r="B42" s="79"/>
      <c r="C42" s="84"/>
      <c r="D42" s="80"/>
      <c r="E42" s="94"/>
      <c r="F42" s="80">
        <v>1</v>
      </c>
      <c r="G42" s="95"/>
      <c r="H42" s="95"/>
      <c r="I42" s="192">
        <f t="shared" si="1"/>
        <v>1</v>
      </c>
      <c r="J42" s="193">
        <f t="shared" si="2"/>
        <v>0.0027397260273972603</v>
      </c>
      <c r="K42" s="80"/>
      <c r="L42" s="80"/>
      <c r="M42" s="98"/>
      <c r="N42" s="99"/>
      <c r="O42" s="194">
        <f t="shared" si="3"/>
        <v>0</v>
      </c>
      <c r="P42" s="194">
        <f t="shared" si="4"/>
        <v>0</v>
      </c>
      <c r="Q42" s="80"/>
      <c r="R42" s="194">
        <f t="shared" si="0"/>
        <v>0</v>
      </c>
      <c r="S42" s="195"/>
      <c r="T42" s="195"/>
      <c r="U42" s="195"/>
    </row>
    <row r="43" spans="1:21" s="41" customFormat="1" ht="12.75">
      <c r="A43" s="93">
        <v>9</v>
      </c>
      <c r="B43" s="79"/>
      <c r="C43" s="84"/>
      <c r="D43" s="80"/>
      <c r="E43" s="94"/>
      <c r="F43" s="80">
        <v>1</v>
      </c>
      <c r="G43" s="95"/>
      <c r="H43" s="95"/>
      <c r="I43" s="192">
        <f t="shared" si="1"/>
        <v>1</v>
      </c>
      <c r="J43" s="193">
        <f t="shared" si="2"/>
        <v>0.0027397260273972603</v>
      </c>
      <c r="K43" s="80"/>
      <c r="L43" s="80"/>
      <c r="M43" s="98"/>
      <c r="N43" s="99"/>
      <c r="O43" s="194">
        <f t="shared" si="3"/>
        <v>0</v>
      </c>
      <c r="P43" s="194">
        <f t="shared" si="4"/>
        <v>0</v>
      </c>
      <c r="Q43" s="80"/>
      <c r="R43" s="194">
        <f t="shared" si="0"/>
        <v>0</v>
      </c>
      <c r="S43" s="195"/>
      <c r="T43" s="195"/>
      <c r="U43" s="195"/>
    </row>
    <row r="44" spans="1:21" s="41" customFormat="1" ht="12.75">
      <c r="A44" s="93">
        <v>10</v>
      </c>
      <c r="B44" s="79"/>
      <c r="C44" s="84"/>
      <c r="D44" s="80"/>
      <c r="E44" s="94"/>
      <c r="F44" s="80">
        <v>1</v>
      </c>
      <c r="G44" s="95"/>
      <c r="H44" s="95"/>
      <c r="I44" s="192">
        <f t="shared" si="1"/>
        <v>1</v>
      </c>
      <c r="J44" s="193">
        <f t="shared" si="2"/>
        <v>0.0027397260273972603</v>
      </c>
      <c r="K44" s="80"/>
      <c r="L44" s="80"/>
      <c r="M44" s="98"/>
      <c r="N44" s="99"/>
      <c r="O44" s="194">
        <f t="shared" si="3"/>
        <v>0</v>
      </c>
      <c r="P44" s="194">
        <f t="shared" si="4"/>
        <v>0</v>
      </c>
      <c r="Q44" s="80"/>
      <c r="R44" s="194">
        <f t="shared" si="0"/>
        <v>0</v>
      </c>
      <c r="S44" s="195"/>
      <c r="T44" s="195"/>
      <c r="U44" s="195"/>
    </row>
    <row r="45" spans="1:21" s="41" customFormat="1" ht="12.75">
      <c r="A45" s="93">
        <v>11</v>
      </c>
      <c r="B45" s="79"/>
      <c r="C45" s="84"/>
      <c r="D45" s="80"/>
      <c r="E45" s="94"/>
      <c r="F45" s="80">
        <v>1</v>
      </c>
      <c r="G45" s="95"/>
      <c r="H45" s="95"/>
      <c r="I45" s="192">
        <f t="shared" si="1"/>
        <v>1</v>
      </c>
      <c r="J45" s="193">
        <f t="shared" si="2"/>
        <v>0.0027397260273972603</v>
      </c>
      <c r="K45" s="80"/>
      <c r="L45" s="80"/>
      <c r="M45" s="98"/>
      <c r="N45" s="99"/>
      <c r="O45" s="194">
        <f t="shared" si="3"/>
        <v>0</v>
      </c>
      <c r="P45" s="194">
        <f t="shared" si="4"/>
        <v>0</v>
      </c>
      <c r="Q45" s="80"/>
      <c r="R45" s="194">
        <f t="shared" si="0"/>
        <v>0</v>
      </c>
      <c r="S45" s="195"/>
      <c r="T45" s="195"/>
      <c r="U45" s="195"/>
    </row>
    <row r="46" spans="1:21" s="41" customFormat="1" ht="12.75">
      <c r="A46" s="93">
        <v>12</v>
      </c>
      <c r="B46" s="79"/>
      <c r="C46" s="84"/>
      <c r="D46" s="80"/>
      <c r="E46" s="94"/>
      <c r="F46" s="80">
        <v>1</v>
      </c>
      <c r="G46" s="95"/>
      <c r="H46" s="95"/>
      <c r="I46" s="192">
        <f t="shared" si="1"/>
        <v>1</v>
      </c>
      <c r="J46" s="193">
        <f t="shared" si="2"/>
        <v>0.0027397260273972603</v>
      </c>
      <c r="K46" s="80"/>
      <c r="L46" s="80"/>
      <c r="M46" s="98"/>
      <c r="N46" s="99"/>
      <c r="O46" s="194">
        <f t="shared" si="3"/>
        <v>0</v>
      </c>
      <c r="P46" s="194">
        <f t="shared" si="4"/>
        <v>0</v>
      </c>
      <c r="Q46" s="80"/>
      <c r="R46" s="194">
        <f t="shared" si="0"/>
        <v>0</v>
      </c>
      <c r="S46" s="195"/>
      <c r="T46" s="195"/>
      <c r="U46" s="195"/>
    </row>
    <row r="47" spans="1:21" s="41" customFormat="1" ht="12.75">
      <c r="A47" s="93">
        <v>13</v>
      </c>
      <c r="B47" s="79"/>
      <c r="C47" s="84"/>
      <c r="D47" s="80"/>
      <c r="E47" s="94"/>
      <c r="F47" s="80">
        <v>1</v>
      </c>
      <c r="G47" s="95"/>
      <c r="H47" s="95"/>
      <c r="I47" s="192">
        <f t="shared" si="1"/>
        <v>1</v>
      </c>
      <c r="J47" s="193">
        <f t="shared" si="2"/>
        <v>0.0027397260273972603</v>
      </c>
      <c r="K47" s="80"/>
      <c r="L47" s="80"/>
      <c r="M47" s="98"/>
      <c r="N47" s="99"/>
      <c r="O47" s="194">
        <f t="shared" si="3"/>
        <v>0</v>
      </c>
      <c r="P47" s="194">
        <f t="shared" si="4"/>
        <v>0</v>
      </c>
      <c r="Q47" s="80"/>
      <c r="R47" s="194">
        <f t="shared" si="0"/>
        <v>0</v>
      </c>
      <c r="S47" s="195"/>
      <c r="T47" s="195"/>
      <c r="U47" s="195"/>
    </row>
    <row r="48" spans="1:21" s="41" customFormat="1" ht="12.75">
      <c r="A48" s="93">
        <v>14</v>
      </c>
      <c r="B48" s="79"/>
      <c r="C48" s="84"/>
      <c r="D48" s="80"/>
      <c r="E48" s="94"/>
      <c r="F48" s="80">
        <v>1</v>
      </c>
      <c r="G48" s="95"/>
      <c r="H48" s="95"/>
      <c r="I48" s="192">
        <f t="shared" si="1"/>
        <v>1</v>
      </c>
      <c r="J48" s="193">
        <f t="shared" si="2"/>
        <v>0.0027397260273972603</v>
      </c>
      <c r="K48" s="80"/>
      <c r="L48" s="80"/>
      <c r="M48" s="98"/>
      <c r="N48" s="99"/>
      <c r="O48" s="194">
        <f t="shared" si="3"/>
        <v>0</v>
      </c>
      <c r="P48" s="194">
        <f t="shared" si="4"/>
        <v>0</v>
      </c>
      <c r="Q48" s="80"/>
      <c r="R48" s="194">
        <f t="shared" si="0"/>
        <v>0</v>
      </c>
      <c r="S48" s="195"/>
      <c r="T48" s="195"/>
      <c r="U48" s="195"/>
    </row>
    <row r="49" spans="1:21" s="41" customFormat="1" ht="12.75">
      <c r="A49" s="93">
        <v>15</v>
      </c>
      <c r="B49" s="79"/>
      <c r="C49" s="84"/>
      <c r="D49" s="80"/>
      <c r="E49" s="94"/>
      <c r="F49" s="80">
        <v>1</v>
      </c>
      <c r="G49" s="95"/>
      <c r="H49" s="95"/>
      <c r="I49" s="192">
        <f t="shared" si="1"/>
        <v>1</v>
      </c>
      <c r="J49" s="193">
        <f t="shared" si="2"/>
        <v>0.0027397260273972603</v>
      </c>
      <c r="K49" s="80"/>
      <c r="L49" s="80"/>
      <c r="M49" s="98"/>
      <c r="N49" s="99"/>
      <c r="O49" s="194">
        <f t="shared" si="3"/>
        <v>0</v>
      </c>
      <c r="P49" s="194">
        <f t="shared" si="4"/>
        <v>0</v>
      </c>
      <c r="Q49" s="80"/>
      <c r="R49" s="194">
        <f t="shared" si="0"/>
        <v>0</v>
      </c>
      <c r="S49" s="195"/>
      <c r="T49" s="195"/>
      <c r="U49" s="195"/>
    </row>
    <row r="50" spans="1:21" s="41" customFormat="1" ht="12.75">
      <c r="A50" s="93">
        <v>16</v>
      </c>
      <c r="B50" s="79"/>
      <c r="C50" s="84"/>
      <c r="D50" s="80"/>
      <c r="E50" s="94"/>
      <c r="F50" s="80">
        <v>1</v>
      </c>
      <c r="G50" s="95"/>
      <c r="H50" s="95"/>
      <c r="I50" s="192">
        <f t="shared" si="1"/>
        <v>1</v>
      </c>
      <c r="J50" s="193">
        <f t="shared" si="2"/>
        <v>0.0027397260273972603</v>
      </c>
      <c r="K50" s="80"/>
      <c r="L50" s="80"/>
      <c r="M50" s="98"/>
      <c r="N50" s="99"/>
      <c r="O50" s="194">
        <f t="shared" si="3"/>
        <v>0</v>
      </c>
      <c r="P50" s="194">
        <f t="shared" si="4"/>
        <v>0</v>
      </c>
      <c r="Q50" s="80"/>
      <c r="R50" s="194">
        <f t="shared" si="0"/>
        <v>0</v>
      </c>
      <c r="S50" s="195"/>
      <c r="T50" s="195"/>
      <c r="U50" s="195"/>
    </row>
    <row r="51" spans="1:21" s="41" customFormat="1" ht="12.75">
      <c r="A51" s="93">
        <v>17</v>
      </c>
      <c r="B51" s="79"/>
      <c r="C51" s="84"/>
      <c r="D51" s="80"/>
      <c r="E51" s="94"/>
      <c r="F51" s="80">
        <v>1</v>
      </c>
      <c r="G51" s="95"/>
      <c r="H51" s="95"/>
      <c r="I51" s="192">
        <f t="shared" si="1"/>
        <v>1</v>
      </c>
      <c r="J51" s="193">
        <f t="shared" si="2"/>
        <v>0.0027397260273972603</v>
      </c>
      <c r="K51" s="80"/>
      <c r="L51" s="80"/>
      <c r="M51" s="98"/>
      <c r="N51" s="99"/>
      <c r="O51" s="194">
        <f t="shared" si="3"/>
        <v>0</v>
      </c>
      <c r="P51" s="194">
        <f t="shared" si="4"/>
        <v>0</v>
      </c>
      <c r="Q51" s="80"/>
      <c r="R51" s="194">
        <f t="shared" si="0"/>
        <v>0</v>
      </c>
      <c r="S51" s="195"/>
      <c r="T51" s="195"/>
      <c r="U51" s="195"/>
    </row>
    <row r="52" spans="1:21" s="41" customFormat="1" ht="12.75">
      <c r="A52" s="93">
        <v>18</v>
      </c>
      <c r="B52" s="79"/>
      <c r="C52" s="84"/>
      <c r="D52" s="80"/>
      <c r="E52" s="94"/>
      <c r="F52" s="80">
        <v>1</v>
      </c>
      <c r="G52" s="95"/>
      <c r="H52" s="95"/>
      <c r="I52" s="192">
        <f t="shared" si="1"/>
        <v>1</v>
      </c>
      <c r="J52" s="193">
        <f t="shared" si="2"/>
        <v>0.0027397260273972603</v>
      </c>
      <c r="K52" s="80"/>
      <c r="L52" s="80"/>
      <c r="M52" s="98"/>
      <c r="N52" s="99"/>
      <c r="O52" s="194">
        <f t="shared" si="3"/>
        <v>0</v>
      </c>
      <c r="P52" s="194">
        <f t="shared" si="4"/>
        <v>0</v>
      </c>
      <c r="Q52" s="80"/>
      <c r="R52" s="194">
        <f t="shared" si="0"/>
        <v>0</v>
      </c>
      <c r="S52" s="195"/>
      <c r="T52" s="195"/>
      <c r="U52" s="195"/>
    </row>
    <row r="53" spans="1:21" s="41" customFormat="1" ht="12.75">
      <c r="A53" s="93">
        <v>19</v>
      </c>
      <c r="B53" s="79"/>
      <c r="C53" s="84"/>
      <c r="D53" s="80"/>
      <c r="E53" s="94"/>
      <c r="F53" s="80">
        <v>1</v>
      </c>
      <c r="G53" s="95"/>
      <c r="H53" s="95"/>
      <c r="I53" s="192">
        <f t="shared" si="1"/>
        <v>1</v>
      </c>
      <c r="J53" s="193">
        <f t="shared" si="2"/>
        <v>0.0027397260273972603</v>
      </c>
      <c r="K53" s="80"/>
      <c r="L53" s="80"/>
      <c r="M53" s="98"/>
      <c r="N53" s="99"/>
      <c r="O53" s="194">
        <f t="shared" si="3"/>
        <v>0</v>
      </c>
      <c r="P53" s="194">
        <f t="shared" si="4"/>
        <v>0</v>
      </c>
      <c r="Q53" s="80"/>
      <c r="R53" s="194">
        <f t="shared" si="0"/>
        <v>0</v>
      </c>
      <c r="S53" s="195"/>
      <c r="T53" s="195"/>
      <c r="U53" s="195"/>
    </row>
    <row r="54" spans="1:21" s="41" customFormat="1" ht="12.75">
      <c r="A54" s="93">
        <v>20</v>
      </c>
      <c r="B54" s="79"/>
      <c r="C54" s="84"/>
      <c r="D54" s="80"/>
      <c r="E54" s="94"/>
      <c r="F54" s="80">
        <v>1</v>
      </c>
      <c r="G54" s="95"/>
      <c r="H54" s="95"/>
      <c r="I54" s="192">
        <f t="shared" si="1"/>
        <v>1</v>
      </c>
      <c r="J54" s="193">
        <f t="shared" si="2"/>
        <v>0.0027397260273972603</v>
      </c>
      <c r="K54" s="80"/>
      <c r="L54" s="80"/>
      <c r="M54" s="98"/>
      <c r="N54" s="99"/>
      <c r="O54" s="194">
        <f t="shared" si="3"/>
        <v>0</v>
      </c>
      <c r="P54" s="194">
        <f t="shared" si="4"/>
        <v>0</v>
      </c>
      <c r="Q54" s="80"/>
      <c r="R54" s="194">
        <f t="shared" si="0"/>
        <v>0</v>
      </c>
      <c r="S54" s="195"/>
      <c r="T54" s="195"/>
      <c r="U54" s="195"/>
    </row>
    <row r="55" spans="1:21" s="41" customFormat="1" ht="12.75">
      <c r="A55" s="93">
        <v>21</v>
      </c>
      <c r="B55" s="79"/>
      <c r="C55" s="84"/>
      <c r="D55" s="80"/>
      <c r="E55" s="94"/>
      <c r="F55" s="80">
        <v>1</v>
      </c>
      <c r="G55" s="95"/>
      <c r="H55" s="95"/>
      <c r="I55" s="192">
        <f t="shared" si="1"/>
        <v>1</v>
      </c>
      <c r="J55" s="193">
        <f t="shared" si="2"/>
        <v>0.0027397260273972603</v>
      </c>
      <c r="K55" s="80"/>
      <c r="L55" s="80"/>
      <c r="M55" s="98"/>
      <c r="N55" s="99"/>
      <c r="O55" s="194">
        <f t="shared" si="3"/>
        <v>0</v>
      </c>
      <c r="P55" s="194">
        <f t="shared" si="4"/>
        <v>0</v>
      </c>
      <c r="Q55" s="80"/>
      <c r="R55" s="194">
        <f t="shared" si="0"/>
        <v>0</v>
      </c>
      <c r="S55" s="195"/>
      <c r="T55" s="195"/>
      <c r="U55" s="195"/>
    </row>
    <row r="56" spans="1:18" s="41" customFormat="1" ht="12.75">
      <c r="A56" s="93">
        <v>22</v>
      </c>
      <c r="B56" s="79"/>
      <c r="C56" s="84"/>
      <c r="D56" s="80"/>
      <c r="E56" s="94"/>
      <c r="F56" s="80">
        <v>1</v>
      </c>
      <c r="G56" s="95"/>
      <c r="H56" s="95"/>
      <c r="I56" s="192">
        <f t="shared" si="1"/>
        <v>1</v>
      </c>
      <c r="J56" s="193">
        <f t="shared" si="2"/>
        <v>0.0027397260273972603</v>
      </c>
      <c r="K56" s="80"/>
      <c r="L56" s="80"/>
      <c r="M56" s="98"/>
      <c r="N56" s="99"/>
      <c r="O56" s="194">
        <f t="shared" si="3"/>
        <v>0</v>
      </c>
      <c r="P56" s="194">
        <f t="shared" si="4"/>
        <v>0</v>
      </c>
      <c r="Q56" s="80"/>
      <c r="R56" s="194">
        <f t="shared" si="0"/>
        <v>0</v>
      </c>
    </row>
    <row r="57" spans="1:18" s="41" customFormat="1" ht="12.75">
      <c r="A57" s="93">
        <v>23</v>
      </c>
      <c r="B57" s="79"/>
      <c r="C57" s="84"/>
      <c r="D57" s="80"/>
      <c r="E57" s="94"/>
      <c r="F57" s="80">
        <v>1</v>
      </c>
      <c r="G57" s="95"/>
      <c r="H57" s="95"/>
      <c r="I57" s="192">
        <f t="shared" si="1"/>
        <v>1</v>
      </c>
      <c r="J57" s="193">
        <f t="shared" si="2"/>
        <v>0.0027397260273972603</v>
      </c>
      <c r="K57" s="80"/>
      <c r="L57" s="80"/>
      <c r="M57" s="98"/>
      <c r="N57" s="99"/>
      <c r="O57" s="194">
        <f t="shared" si="3"/>
        <v>0</v>
      </c>
      <c r="P57" s="194">
        <f t="shared" si="4"/>
        <v>0</v>
      </c>
      <c r="Q57" s="80"/>
      <c r="R57" s="194">
        <f t="shared" si="0"/>
        <v>0</v>
      </c>
    </row>
    <row r="58" spans="1:18" s="41" customFormat="1" ht="12.75">
      <c r="A58" s="93">
        <v>24</v>
      </c>
      <c r="B58" s="79"/>
      <c r="C58" s="84"/>
      <c r="D58" s="80"/>
      <c r="E58" s="94"/>
      <c r="F58" s="80">
        <v>1</v>
      </c>
      <c r="G58" s="95"/>
      <c r="H58" s="95"/>
      <c r="I58" s="192">
        <f t="shared" si="1"/>
        <v>1</v>
      </c>
      <c r="J58" s="193">
        <f t="shared" si="2"/>
        <v>0.0027397260273972603</v>
      </c>
      <c r="K58" s="80"/>
      <c r="L58" s="80"/>
      <c r="M58" s="98"/>
      <c r="N58" s="99"/>
      <c r="O58" s="194">
        <f t="shared" si="3"/>
        <v>0</v>
      </c>
      <c r="P58" s="194">
        <f t="shared" si="4"/>
        <v>0</v>
      </c>
      <c r="Q58" s="80"/>
      <c r="R58" s="194">
        <f t="shared" si="0"/>
        <v>0</v>
      </c>
    </row>
    <row r="59" spans="1:18" s="41" customFormat="1" ht="12.75">
      <c r="A59" s="93">
        <v>25</v>
      </c>
      <c r="B59" s="79"/>
      <c r="C59" s="84"/>
      <c r="D59" s="80"/>
      <c r="E59" s="94"/>
      <c r="F59" s="80">
        <v>1</v>
      </c>
      <c r="G59" s="95"/>
      <c r="H59" s="95"/>
      <c r="I59" s="192">
        <f t="shared" si="1"/>
        <v>1</v>
      </c>
      <c r="J59" s="193">
        <f t="shared" si="2"/>
        <v>0.0027397260273972603</v>
      </c>
      <c r="K59" s="80"/>
      <c r="L59" s="80"/>
      <c r="M59" s="98"/>
      <c r="N59" s="99"/>
      <c r="O59" s="194">
        <f t="shared" si="3"/>
        <v>0</v>
      </c>
      <c r="P59" s="194">
        <f t="shared" si="4"/>
        <v>0</v>
      </c>
      <c r="Q59" s="80"/>
      <c r="R59" s="194">
        <f t="shared" si="0"/>
        <v>0</v>
      </c>
    </row>
    <row r="60" spans="1:18" s="41" customFormat="1" ht="12.75">
      <c r="A60" s="93">
        <v>26</v>
      </c>
      <c r="B60" s="79"/>
      <c r="C60" s="84"/>
      <c r="D60" s="80"/>
      <c r="E60" s="94"/>
      <c r="F60" s="80">
        <v>1</v>
      </c>
      <c r="G60" s="95"/>
      <c r="H60" s="95"/>
      <c r="I60" s="192">
        <f t="shared" si="1"/>
        <v>1</v>
      </c>
      <c r="J60" s="193">
        <f t="shared" si="2"/>
        <v>0.0027397260273972603</v>
      </c>
      <c r="K60" s="80"/>
      <c r="L60" s="80"/>
      <c r="M60" s="98"/>
      <c r="N60" s="99"/>
      <c r="O60" s="194">
        <f t="shared" si="3"/>
        <v>0</v>
      </c>
      <c r="P60" s="194">
        <f t="shared" si="4"/>
        <v>0</v>
      </c>
      <c r="Q60" s="80"/>
      <c r="R60" s="194">
        <f t="shared" si="0"/>
        <v>0</v>
      </c>
    </row>
    <row r="61" spans="1:18" s="41" customFormat="1" ht="12.75">
      <c r="A61" s="93">
        <v>27</v>
      </c>
      <c r="B61" s="79"/>
      <c r="C61" s="84"/>
      <c r="D61" s="80"/>
      <c r="E61" s="94"/>
      <c r="F61" s="80">
        <v>1</v>
      </c>
      <c r="G61" s="95"/>
      <c r="H61" s="95"/>
      <c r="I61" s="192">
        <f t="shared" si="1"/>
        <v>1</v>
      </c>
      <c r="J61" s="193">
        <f t="shared" si="2"/>
        <v>0.0027397260273972603</v>
      </c>
      <c r="K61" s="80"/>
      <c r="L61" s="80"/>
      <c r="M61" s="98"/>
      <c r="N61" s="99"/>
      <c r="O61" s="194">
        <f t="shared" si="3"/>
        <v>0</v>
      </c>
      <c r="P61" s="194">
        <f t="shared" si="4"/>
        <v>0</v>
      </c>
      <c r="Q61" s="80"/>
      <c r="R61" s="194">
        <f t="shared" si="0"/>
        <v>0</v>
      </c>
    </row>
    <row r="62" spans="1:18" s="41" customFormat="1" ht="12.75">
      <c r="A62" s="93">
        <v>28</v>
      </c>
      <c r="B62" s="79"/>
      <c r="C62" s="84"/>
      <c r="D62" s="80"/>
      <c r="E62" s="94"/>
      <c r="F62" s="80">
        <v>1</v>
      </c>
      <c r="G62" s="95"/>
      <c r="H62" s="95"/>
      <c r="I62" s="192">
        <f t="shared" si="1"/>
        <v>1</v>
      </c>
      <c r="J62" s="193">
        <f t="shared" si="2"/>
        <v>0.0027397260273972603</v>
      </c>
      <c r="K62" s="80"/>
      <c r="L62" s="80"/>
      <c r="M62" s="98"/>
      <c r="N62" s="99"/>
      <c r="O62" s="194">
        <f t="shared" si="3"/>
        <v>0</v>
      </c>
      <c r="P62" s="194">
        <f t="shared" si="4"/>
        <v>0</v>
      </c>
      <c r="Q62" s="80"/>
      <c r="R62" s="194">
        <f t="shared" si="0"/>
        <v>0</v>
      </c>
    </row>
    <row r="63" spans="1:18" s="41" customFormat="1" ht="12.75">
      <c r="A63" s="93">
        <v>29</v>
      </c>
      <c r="B63" s="79"/>
      <c r="C63" s="84"/>
      <c r="D63" s="80"/>
      <c r="E63" s="94"/>
      <c r="F63" s="80">
        <v>1</v>
      </c>
      <c r="G63" s="95"/>
      <c r="H63" s="95"/>
      <c r="I63" s="192">
        <f t="shared" si="1"/>
        <v>1</v>
      </c>
      <c r="J63" s="193">
        <f t="shared" si="2"/>
        <v>0.0027397260273972603</v>
      </c>
      <c r="K63" s="80"/>
      <c r="L63" s="80"/>
      <c r="M63" s="98"/>
      <c r="N63" s="99"/>
      <c r="O63" s="194">
        <f t="shared" si="3"/>
        <v>0</v>
      </c>
      <c r="P63" s="194">
        <f t="shared" si="4"/>
        <v>0</v>
      </c>
      <c r="Q63" s="80"/>
      <c r="R63" s="194">
        <f t="shared" si="0"/>
        <v>0</v>
      </c>
    </row>
    <row r="64" spans="1:18" s="41" customFormat="1" ht="12.75">
      <c r="A64" s="93">
        <v>30</v>
      </c>
      <c r="B64" s="79"/>
      <c r="C64" s="84"/>
      <c r="D64" s="80"/>
      <c r="E64" s="94"/>
      <c r="F64" s="80">
        <v>1</v>
      </c>
      <c r="G64" s="95"/>
      <c r="H64" s="95"/>
      <c r="I64" s="192">
        <f t="shared" si="1"/>
        <v>1</v>
      </c>
      <c r="J64" s="193">
        <f t="shared" si="2"/>
        <v>0.0027397260273972603</v>
      </c>
      <c r="K64" s="80"/>
      <c r="L64" s="80"/>
      <c r="M64" s="98"/>
      <c r="N64" s="99"/>
      <c r="O64" s="194">
        <f t="shared" si="3"/>
        <v>0</v>
      </c>
      <c r="P64" s="194">
        <f t="shared" si="4"/>
        <v>0</v>
      </c>
      <c r="Q64" s="80"/>
      <c r="R64" s="194">
        <f t="shared" si="0"/>
        <v>0</v>
      </c>
    </row>
    <row r="65" spans="1:18" s="41" customFormat="1" ht="12.75">
      <c r="A65" s="93">
        <v>31</v>
      </c>
      <c r="B65" s="79"/>
      <c r="C65" s="84"/>
      <c r="D65" s="80"/>
      <c r="E65" s="94"/>
      <c r="F65" s="80">
        <v>1</v>
      </c>
      <c r="G65" s="95"/>
      <c r="H65" s="95"/>
      <c r="I65" s="192">
        <f t="shared" si="1"/>
        <v>1</v>
      </c>
      <c r="J65" s="193">
        <f t="shared" si="2"/>
        <v>0.0027397260273972603</v>
      </c>
      <c r="K65" s="80"/>
      <c r="L65" s="80"/>
      <c r="M65" s="98"/>
      <c r="N65" s="99"/>
      <c r="O65" s="194">
        <f t="shared" si="3"/>
        <v>0</v>
      </c>
      <c r="P65" s="194">
        <f t="shared" si="4"/>
        <v>0</v>
      </c>
      <c r="Q65" s="80"/>
      <c r="R65" s="194">
        <f t="shared" si="0"/>
        <v>0</v>
      </c>
    </row>
    <row r="66" spans="1:18" s="41" customFormat="1" ht="12.75">
      <c r="A66" s="93">
        <v>32</v>
      </c>
      <c r="B66" s="79"/>
      <c r="C66" s="84"/>
      <c r="D66" s="80"/>
      <c r="E66" s="94"/>
      <c r="F66" s="80">
        <v>1</v>
      </c>
      <c r="G66" s="95"/>
      <c r="H66" s="95"/>
      <c r="I66" s="192">
        <f t="shared" si="1"/>
        <v>1</v>
      </c>
      <c r="J66" s="193">
        <f t="shared" si="2"/>
        <v>0.0027397260273972603</v>
      </c>
      <c r="K66" s="80"/>
      <c r="L66" s="80"/>
      <c r="M66" s="98"/>
      <c r="N66" s="99"/>
      <c r="O66" s="194">
        <f t="shared" si="3"/>
        <v>0</v>
      </c>
      <c r="P66" s="194">
        <f t="shared" si="4"/>
        <v>0</v>
      </c>
      <c r="Q66" s="80"/>
      <c r="R66" s="194">
        <f t="shared" si="0"/>
        <v>0</v>
      </c>
    </row>
    <row r="67" spans="1:18" s="41" customFormat="1" ht="12.75">
      <c r="A67" s="93">
        <v>33</v>
      </c>
      <c r="B67" s="79"/>
      <c r="C67" s="84"/>
      <c r="D67" s="80"/>
      <c r="E67" s="94"/>
      <c r="F67" s="80">
        <v>1</v>
      </c>
      <c r="G67" s="95"/>
      <c r="H67" s="95"/>
      <c r="I67" s="192">
        <f t="shared" si="1"/>
        <v>1</v>
      </c>
      <c r="J67" s="193">
        <f t="shared" si="2"/>
        <v>0.0027397260273972603</v>
      </c>
      <c r="K67" s="80"/>
      <c r="L67" s="80"/>
      <c r="M67" s="98"/>
      <c r="N67" s="99"/>
      <c r="O67" s="194">
        <f t="shared" si="3"/>
        <v>0</v>
      </c>
      <c r="P67" s="194">
        <f t="shared" si="4"/>
        <v>0</v>
      </c>
      <c r="Q67" s="80"/>
      <c r="R67" s="194">
        <f t="shared" si="0"/>
        <v>0</v>
      </c>
    </row>
    <row r="68" spans="1:18" s="41" customFormat="1" ht="12.75">
      <c r="A68" s="93">
        <v>34</v>
      </c>
      <c r="B68" s="79"/>
      <c r="C68" s="84"/>
      <c r="D68" s="80"/>
      <c r="E68" s="94"/>
      <c r="F68" s="80">
        <v>1</v>
      </c>
      <c r="G68" s="95"/>
      <c r="H68" s="95"/>
      <c r="I68" s="192">
        <f t="shared" si="1"/>
        <v>1</v>
      </c>
      <c r="J68" s="193">
        <f t="shared" si="2"/>
        <v>0.0027397260273972603</v>
      </c>
      <c r="K68" s="80"/>
      <c r="L68" s="80"/>
      <c r="M68" s="98"/>
      <c r="N68" s="99"/>
      <c r="O68" s="194">
        <f t="shared" si="3"/>
        <v>0</v>
      </c>
      <c r="P68" s="194">
        <f t="shared" si="4"/>
        <v>0</v>
      </c>
      <c r="Q68" s="80"/>
      <c r="R68" s="194">
        <f t="shared" si="0"/>
        <v>0</v>
      </c>
    </row>
    <row r="69" spans="1:18" s="41" customFormat="1" ht="12.75">
      <c r="A69" s="93">
        <v>35</v>
      </c>
      <c r="B69" s="79"/>
      <c r="C69" s="84"/>
      <c r="D69" s="80"/>
      <c r="E69" s="94"/>
      <c r="F69" s="80">
        <v>1</v>
      </c>
      <c r="G69" s="95"/>
      <c r="H69" s="95"/>
      <c r="I69" s="192">
        <f t="shared" si="1"/>
        <v>1</v>
      </c>
      <c r="J69" s="193">
        <f t="shared" si="2"/>
        <v>0.0027397260273972603</v>
      </c>
      <c r="K69" s="80"/>
      <c r="L69" s="80"/>
      <c r="M69" s="98"/>
      <c r="N69" s="99"/>
      <c r="O69" s="194">
        <f t="shared" si="3"/>
        <v>0</v>
      </c>
      <c r="P69" s="194">
        <f t="shared" si="4"/>
        <v>0</v>
      </c>
      <c r="Q69" s="80"/>
      <c r="R69" s="194">
        <f t="shared" si="0"/>
        <v>0</v>
      </c>
    </row>
    <row r="70" spans="1:18" s="41" customFormat="1" ht="12.75">
      <c r="A70" s="93">
        <v>36</v>
      </c>
      <c r="B70" s="79"/>
      <c r="C70" s="84"/>
      <c r="D70" s="80"/>
      <c r="E70" s="94"/>
      <c r="F70" s="80">
        <v>1</v>
      </c>
      <c r="G70" s="95"/>
      <c r="H70" s="95"/>
      <c r="I70" s="192">
        <f t="shared" si="1"/>
        <v>1</v>
      </c>
      <c r="J70" s="193">
        <f t="shared" si="2"/>
        <v>0.0027397260273972603</v>
      </c>
      <c r="K70" s="80"/>
      <c r="L70" s="80"/>
      <c r="M70" s="98"/>
      <c r="N70" s="99"/>
      <c r="O70" s="194">
        <f t="shared" si="3"/>
        <v>0</v>
      </c>
      <c r="P70" s="194">
        <f t="shared" si="4"/>
        <v>0</v>
      </c>
      <c r="Q70" s="80"/>
      <c r="R70" s="194">
        <f t="shared" si="0"/>
        <v>0</v>
      </c>
    </row>
    <row r="71" spans="1:18" s="41" customFormat="1" ht="12.75">
      <c r="A71" s="93">
        <v>37</v>
      </c>
      <c r="B71" s="79"/>
      <c r="C71" s="84"/>
      <c r="D71" s="80"/>
      <c r="E71" s="94"/>
      <c r="F71" s="80">
        <v>1</v>
      </c>
      <c r="G71" s="95"/>
      <c r="H71" s="95"/>
      <c r="I71" s="192">
        <f t="shared" si="1"/>
        <v>1</v>
      </c>
      <c r="J71" s="193">
        <f t="shared" si="2"/>
        <v>0.0027397260273972603</v>
      </c>
      <c r="K71" s="80"/>
      <c r="L71" s="80"/>
      <c r="M71" s="98"/>
      <c r="N71" s="99"/>
      <c r="O71" s="194">
        <f t="shared" si="3"/>
        <v>0</v>
      </c>
      <c r="P71" s="194">
        <f t="shared" si="4"/>
        <v>0</v>
      </c>
      <c r="Q71" s="80"/>
      <c r="R71" s="194">
        <f t="shared" si="0"/>
        <v>0</v>
      </c>
    </row>
    <row r="72" spans="1:18" s="41" customFormat="1" ht="12.75">
      <c r="A72" s="93">
        <v>38</v>
      </c>
      <c r="B72" s="79"/>
      <c r="C72" s="84"/>
      <c r="D72" s="80"/>
      <c r="E72" s="94"/>
      <c r="F72" s="80">
        <v>1</v>
      </c>
      <c r="G72" s="95"/>
      <c r="H72" s="95"/>
      <c r="I72" s="192">
        <f t="shared" si="1"/>
        <v>1</v>
      </c>
      <c r="J72" s="193">
        <f t="shared" si="2"/>
        <v>0.0027397260273972603</v>
      </c>
      <c r="K72" s="80"/>
      <c r="L72" s="80"/>
      <c r="M72" s="98"/>
      <c r="N72" s="99"/>
      <c r="O72" s="194">
        <f t="shared" si="3"/>
        <v>0</v>
      </c>
      <c r="P72" s="194">
        <f t="shared" si="4"/>
        <v>0</v>
      </c>
      <c r="Q72" s="80"/>
      <c r="R72" s="194">
        <f t="shared" si="0"/>
        <v>0</v>
      </c>
    </row>
    <row r="73" spans="1:18" s="41" customFormat="1" ht="12.75">
      <c r="A73" s="93">
        <v>39</v>
      </c>
      <c r="B73" s="79"/>
      <c r="C73" s="84"/>
      <c r="D73" s="80"/>
      <c r="E73" s="94"/>
      <c r="F73" s="80">
        <v>1</v>
      </c>
      <c r="G73" s="95"/>
      <c r="H73" s="95"/>
      <c r="I73" s="192">
        <f t="shared" si="1"/>
        <v>1</v>
      </c>
      <c r="J73" s="193">
        <f t="shared" si="2"/>
        <v>0.0027397260273972603</v>
      </c>
      <c r="K73" s="80"/>
      <c r="L73" s="80"/>
      <c r="M73" s="98"/>
      <c r="N73" s="99"/>
      <c r="O73" s="194">
        <f t="shared" si="3"/>
        <v>0</v>
      </c>
      <c r="P73" s="194">
        <f t="shared" si="4"/>
        <v>0</v>
      </c>
      <c r="Q73" s="80"/>
      <c r="R73" s="194">
        <f t="shared" si="0"/>
        <v>0</v>
      </c>
    </row>
    <row r="74" spans="1:18" s="41" customFormat="1" ht="12.75">
      <c r="A74" s="93">
        <v>40</v>
      </c>
      <c r="B74" s="79"/>
      <c r="C74" s="84"/>
      <c r="D74" s="80"/>
      <c r="E74" s="94"/>
      <c r="F74" s="80">
        <v>1</v>
      </c>
      <c r="G74" s="95"/>
      <c r="H74" s="95"/>
      <c r="I74" s="192">
        <f t="shared" si="1"/>
        <v>1</v>
      </c>
      <c r="J74" s="193">
        <f t="shared" si="2"/>
        <v>0.0027397260273972603</v>
      </c>
      <c r="K74" s="80"/>
      <c r="L74" s="80"/>
      <c r="M74" s="98"/>
      <c r="N74" s="99"/>
      <c r="O74" s="194">
        <f t="shared" si="3"/>
        <v>0</v>
      </c>
      <c r="P74" s="194">
        <f t="shared" si="4"/>
        <v>0</v>
      </c>
      <c r="Q74" s="80"/>
      <c r="R74" s="194">
        <f t="shared" si="0"/>
        <v>0</v>
      </c>
    </row>
    <row r="75" spans="1:18" s="41" customFormat="1" ht="12.75">
      <c r="A75" s="93">
        <v>41</v>
      </c>
      <c r="B75" s="79"/>
      <c r="C75" s="84"/>
      <c r="D75" s="80"/>
      <c r="E75" s="94"/>
      <c r="F75" s="80">
        <v>1</v>
      </c>
      <c r="G75" s="95"/>
      <c r="H75" s="95"/>
      <c r="I75" s="192">
        <f t="shared" si="1"/>
        <v>1</v>
      </c>
      <c r="J75" s="193">
        <f t="shared" si="2"/>
        <v>0.0027397260273972603</v>
      </c>
      <c r="K75" s="80"/>
      <c r="L75" s="80"/>
      <c r="M75" s="98"/>
      <c r="N75" s="99"/>
      <c r="O75" s="194">
        <f t="shared" si="3"/>
        <v>0</v>
      </c>
      <c r="P75" s="194">
        <f t="shared" si="4"/>
        <v>0</v>
      </c>
      <c r="Q75" s="80"/>
      <c r="R75" s="194">
        <f t="shared" si="0"/>
        <v>0</v>
      </c>
    </row>
    <row r="76" spans="1:18" s="41" customFormat="1" ht="12.75">
      <c r="A76" s="93">
        <v>42</v>
      </c>
      <c r="B76" s="79"/>
      <c r="C76" s="84"/>
      <c r="D76" s="80"/>
      <c r="E76" s="94"/>
      <c r="F76" s="80">
        <v>1</v>
      </c>
      <c r="G76" s="95"/>
      <c r="H76" s="95"/>
      <c r="I76" s="192">
        <f t="shared" si="1"/>
        <v>1</v>
      </c>
      <c r="J76" s="193">
        <f t="shared" si="2"/>
        <v>0.0027397260273972603</v>
      </c>
      <c r="K76" s="80"/>
      <c r="L76" s="80"/>
      <c r="M76" s="98"/>
      <c r="N76" s="99"/>
      <c r="O76" s="194">
        <f t="shared" si="3"/>
        <v>0</v>
      </c>
      <c r="P76" s="194">
        <f t="shared" si="4"/>
        <v>0</v>
      </c>
      <c r="Q76" s="80"/>
      <c r="R76" s="194">
        <f t="shared" si="0"/>
        <v>0</v>
      </c>
    </row>
    <row r="77" spans="1:18" s="41" customFormat="1" ht="12.75">
      <c r="A77" s="93">
        <v>43</v>
      </c>
      <c r="B77" s="79"/>
      <c r="C77" s="84"/>
      <c r="D77" s="80"/>
      <c r="E77" s="94"/>
      <c r="F77" s="80">
        <v>1</v>
      </c>
      <c r="G77" s="95"/>
      <c r="H77" s="95"/>
      <c r="I77" s="192">
        <f t="shared" si="1"/>
        <v>1</v>
      </c>
      <c r="J77" s="193">
        <f t="shared" si="2"/>
        <v>0.0027397260273972603</v>
      </c>
      <c r="K77" s="80"/>
      <c r="L77" s="80"/>
      <c r="M77" s="98"/>
      <c r="N77" s="99"/>
      <c r="O77" s="194">
        <f t="shared" si="3"/>
        <v>0</v>
      </c>
      <c r="P77" s="194">
        <f t="shared" si="4"/>
        <v>0</v>
      </c>
      <c r="Q77" s="80"/>
      <c r="R77" s="194">
        <f t="shared" si="0"/>
        <v>0</v>
      </c>
    </row>
    <row r="78" spans="1:18" s="41" customFormat="1" ht="12.75">
      <c r="A78" s="93">
        <v>44</v>
      </c>
      <c r="B78" s="79"/>
      <c r="C78" s="84"/>
      <c r="D78" s="80"/>
      <c r="E78" s="94"/>
      <c r="F78" s="80">
        <v>1</v>
      </c>
      <c r="G78" s="95"/>
      <c r="H78" s="95"/>
      <c r="I78" s="192">
        <f t="shared" si="1"/>
        <v>1</v>
      </c>
      <c r="J78" s="193">
        <f t="shared" si="2"/>
        <v>0.0027397260273972603</v>
      </c>
      <c r="K78" s="80"/>
      <c r="L78" s="80"/>
      <c r="M78" s="98"/>
      <c r="N78" s="99"/>
      <c r="O78" s="194">
        <f t="shared" si="3"/>
        <v>0</v>
      </c>
      <c r="P78" s="194">
        <f t="shared" si="4"/>
        <v>0</v>
      </c>
      <c r="Q78" s="80"/>
      <c r="R78" s="194">
        <f t="shared" si="0"/>
        <v>0</v>
      </c>
    </row>
    <row r="79" spans="1:18" s="41" customFormat="1" ht="12.75">
      <c r="A79" s="93">
        <v>45</v>
      </c>
      <c r="B79" s="79"/>
      <c r="C79" s="84"/>
      <c r="D79" s="80"/>
      <c r="E79" s="94"/>
      <c r="F79" s="80">
        <v>1</v>
      </c>
      <c r="G79" s="95"/>
      <c r="H79" s="95"/>
      <c r="I79" s="192">
        <f t="shared" si="1"/>
        <v>1</v>
      </c>
      <c r="J79" s="193">
        <f t="shared" si="2"/>
        <v>0.0027397260273972603</v>
      </c>
      <c r="K79" s="80"/>
      <c r="L79" s="80"/>
      <c r="M79" s="98"/>
      <c r="N79" s="99"/>
      <c r="O79" s="194">
        <f t="shared" si="3"/>
        <v>0</v>
      </c>
      <c r="P79" s="194">
        <f t="shared" si="4"/>
        <v>0</v>
      </c>
      <c r="Q79" s="80"/>
      <c r="R79" s="194">
        <f t="shared" si="0"/>
        <v>0</v>
      </c>
    </row>
    <row r="80" spans="1:18" s="41" customFormat="1" ht="12.75">
      <c r="A80" s="93">
        <v>46</v>
      </c>
      <c r="B80" s="79"/>
      <c r="C80" s="84"/>
      <c r="D80" s="80"/>
      <c r="E80" s="94"/>
      <c r="F80" s="80">
        <v>1</v>
      </c>
      <c r="G80" s="95"/>
      <c r="H80" s="95"/>
      <c r="I80" s="192">
        <f t="shared" si="1"/>
        <v>1</v>
      </c>
      <c r="J80" s="193">
        <f t="shared" si="2"/>
        <v>0.0027397260273972603</v>
      </c>
      <c r="K80" s="80"/>
      <c r="L80" s="80"/>
      <c r="M80" s="98"/>
      <c r="N80" s="99"/>
      <c r="O80" s="194">
        <f t="shared" si="3"/>
        <v>0</v>
      </c>
      <c r="P80" s="194">
        <f t="shared" si="4"/>
        <v>0</v>
      </c>
      <c r="Q80" s="80"/>
      <c r="R80" s="194">
        <f t="shared" si="0"/>
        <v>0</v>
      </c>
    </row>
    <row r="81" spans="1:18" s="41" customFormat="1" ht="12.75">
      <c r="A81" s="93">
        <v>47</v>
      </c>
      <c r="B81" s="79"/>
      <c r="C81" s="84"/>
      <c r="D81" s="80"/>
      <c r="E81" s="94"/>
      <c r="F81" s="80">
        <v>1</v>
      </c>
      <c r="G81" s="95"/>
      <c r="H81" s="95"/>
      <c r="I81" s="192">
        <f t="shared" si="1"/>
        <v>1</v>
      </c>
      <c r="J81" s="193">
        <f t="shared" si="2"/>
        <v>0.0027397260273972603</v>
      </c>
      <c r="K81" s="80"/>
      <c r="L81" s="80"/>
      <c r="M81" s="98"/>
      <c r="N81" s="99"/>
      <c r="O81" s="194">
        <f t="shared" si="3"/>
        <v>0</v>
      </c>
      <c r="P81" s="194">
        <f t="shared" si="4"/>
        <v>0</v>
      </c>
      <c r="Q81" s="80"/>
      <c r="R81" s="194">
        <f t="shared" si="0"/>
        <v>0</v>
      </c>
    </row>
    <row r="82" spans="1:18" s="41" customFormat="1" ht="12.75">
      <c r="A82" s="93">
        <v>48</v>
      </c>
      <c r="B82" s="79"/>
      <c r="C82" s="84"/>
      <c r="D82" s="80"/>
      <c r="E82" s="94"/>
      <c r="F82" s="80">
        <v>1</v>
      </c>
      <c r="G82" s="95"/>
      <c r="H82" s="95"/>
      <c r="I82" s="192">
        <f t="shared" si="1"/>
        <v>1</v>
      </c>
      <c r="J82" s="193">
        <f t="shared" si="2"/>
        <v>0.0027397260273972603</v>
      </c>
      <c r="K82" s="80"/>
      <c r="L82" s="80"/>
      <c r="M82" s="98"/>
      <c r="N82" s="99"/>
      <c r="O82" s="194">
        <f t="shared" si="3"/>
        <v>0</v>
      </c>
      <c r="P82" s="194">
        <f t="shared" si="4"/>
        <v>0</v>
      </c>
      <c r="Q82" s="80"/>
      <c r="R82" s="194">
        <f t="shared" si="0"/>
        <v>0</v>
      </c>
    </row>
    <row r="83" spans="1:18" s="41" customFormat="1" ht="12.75">
      <c r="A83" s="93">
        <v>49</v>
      </c>
      <c r="B83" s="79"/>
      <c r="C83" s="84"/>
      <c r="D83" s="80"/>
      <c r="E83" s="94"/>
      <c r="F83" s="80">
        <v>1</v>
      </c>
      <c r="G83" s="95"/>
      <c r="H83" s="95"/>
      <c r="I83" s="192">
        <f t="shared" si="1"/>
        <v>1</v>
      </c>
      <c r="J83" s="193">
        <f t="shared" si="2"/>
        <v>0.0027397260273972603</v>
      </c>
      <c r="K83" s="80"/>
      <c r="L83" s="80"/>
      <c r="M83" s="98"/>
      <c r="N83" s="99"/>
      <c r="O83" s="194">
        <f t="shared" si="3"/>
        <v>0</v>
      </c>
      <c r="P83" s="194">
        <f t="shared" si="4"/>
        <v>0</v>
      </c>
      <c r="Q83" s="80"/>
      <c r="R83" s="194">
        <f t="shared" si="0"/>
        <v>0</v>
      </c>
    </row>
    <row r="84" spans="1:18" s="41" customFormat="1" ht="12.75">
      <c r="A84" s="93">
        <v>50</v>
      </c>
      <c r="B84" s="79"/>
      <c r="C84" s="84"/>
      <c r="D84" s="80"/>
      <c r="E84" s="94"/>
      <c r="F84" s="80">
        <v>1</v>
      </c>
      <c r="G84" s="95"/>
      <c r="H84" s="95"/>
      <c r="I84" s="192">
        <f t="shared" si="1"/>
        <v>1</v>
      </c>
      <c r="J84" s="193">
        <f t="shared" si="2"/>
        <v>0.0027397260273972603</v>
      </c>
      <c r="K84" s="80"/>
      <c r="L84" s="80"/>
      <c r="M84" s="98"/>
      <c r="N84" s="99"/>
      <c r="O84" s="194">
        <f t="shared" si="3"/>
        <v>0</v>
      </c>
      <c r="P84" s="194">
        <f t="shared" si="4"/>
        <v>0</v>
      </c>
      <c r="Q84" s="80"/>
      <c r="R84" s="194">
        <f t="shared" si="0"/>
        <v>0</v>
      </c>
    </row>
    <row r="85" spans="1:18" s="41" customFormat="1" ht="12.75">
      <c r="A85" s="93">
        <v>51</v>
      </c>
      <c r="B85" s="79"/>
      <c r="C85" s="84"/>
      <c r="D85" s="80"/>
      <c r="E85" s="94"/>
      <c r="F85" s="80">
        <v>1</v>
      </c>
      <c r="G85" s="95"/>
      <c r="H85" s="95"/>
      <c r="I85" s="192">
        <f t="shared" si="1"/>
        <v>1</v>
      </c>
      <c r="J85" s="193">
        <f t="shared" si="2"/>
        <v>0.0027397260273972603</v>
      </c>
      <c r="K85" s="80"/>
      <c r="L85" s="80"/>
      <c r="M85" s="98"/>
      <c r="N85" s="99"/>
      <c r="O85" s="194">
        <f t="shared" si="3"/>
        <v>0</v>
      </c>
      <c r="P85" s="194">
        <f t="shared" si="4"/>
        <v>0</v>
      </c>
      <c r="Q85" s="80"/>
      <c r="R85" s="194">
        <f t="shared" si="0"/>
        <v>0</v>
      </c>
    </row>
    <row r="86" spans="1:18" s="41" customFormat="1" ht="12.75">
      <c r="A86" s="93">
        <v>52</v>
      </c>
      <c r="B86" s="79"/>
      <c r="C86" s="84"/>
      <c r="D86" s="80"/>
      <c r="E86" s="94"/>
      <c r="F86" s="80">
        <v>1</v>
      </c>
      <c r="G86" s="95"/>
      <c r="H86" s="95"/>
      <c r="I86" s="192">
        <f t="shared" si="1"/>
        <v>1</v>
      </c>
      <c r="J86" s="193">
        <f t="shared" si="2"/>
        <v>0.0027397260273972603</v>
      </c>
      <c r="K86" s="80"/>
      <c r="L86" s="80"/>
      <c r="M86" s="98"/>
      <c r="N86" s="99"/>
      <c r="O86" s="194">
        <f t="shared" si="3"/>
        <v>0</v>
      </c>
      <c r="P86" s="194">
        <f t="shared" si="4"/>
        <v>0</v>
      </c>
      <c r="Q86" s="80"/>
      <c r="R86" s="194">
        <f t="shared" si="0"/>
        <v>0</v>
      </c>
    </row>
    <row r="87" spans="1:18" s="41" customFormat="1" ht="12.75">
      <c r="A87" s="93">
        <v>53</v>
      </c>
      <c r="B87" s="79"/>
      <c r="C87" s="84"/>
      <c r="D87" s="80"/>
      <c r="E87" s="94"/>
      <c r="F87" s="80">
        <v>1</v>
      </c>
      <c r="G87" s="95"/>
      <c r="H87" s="95"/>
      <c r="I87" s="192">
        <f t="shared" si="1"/>
        <v>1</v>
      </c>
      <c r="J87" s="193">
        <f t="shared" si="2"/>
        <v>0.0027397260273972603</v>
      </c>
      <c r="K87" s="80"/>
      <c r="L87" s="80"/>
      <c r="M87" s="98"/>
      <c r="N87" s="99"/>
      <c r="O87" s="194">
        <f t="shared" si="3"/>
        <v>0</v>
      </c>
      <c r="P87" s="194">
        <f t="shared" si="4"/>
        <v>0</v>
      </c>
      <c r="Q87" s="80"/>
      <c r="R87" s="194">
        <f t="shared" si="0"/>
        <v>0</v>
      </c>
    </row>
    <row r="88" spans="1:18" s="41" customFormat="1" ht="12.75">
      <c r="A88" s="93">
        <v>54</v>
      </c>
      <c r="B88" s="79"/>
      <c r="C88" s="84"/>
      <c r="D88" s="80"/>
      <c r="E88" s="94"/>
      <c r="F88" s="80">
        <v>1</v>
      </c>
      <c r="G88" s="95"/>
      <c r="H88" s="95"/>
      <c r="I88" s="192">
        <f t="shared" si="1"/>
        <v>1</v>
      </c>
      <c r="J88" s="193">
        <f t="shared" si="2"/>
        <v>0.0027397260273972603</v>
      </c>
      <c r="K88" s="80"/>
      <c r="L88" s="80"/>
      <c r="M88" s="98"/>
      <c r="N88" s="99"/>
      <c r="O88" s="194">
        <f t="shared" si="3"/>
        <v>0</v>
      </c>
      <c r="P88" s="194">
        <f t="shared" si="4"/>
        <v>0</v>
      </c>
      <c r="Q88" s="80"/>
      <c r="R88" s="194">
        <f t="shared" si="0"/>
        <v>0</v>
      </c>
    </row>
    <row r="89" spans="1:18" s="41" customFormat="1" ht="12.75">
      <c r="A89" s="93">
        <v>55</v>
      </c>
      <c r="B89" s="79"/>
      <c r="C89" s="84"/>
      <c r="D89" s="80"/>
      <c r="E89" s="94"/>
      <c r="F89" s="80">
        <v>1</v>
      </c>
      <c r="G89" s="95"/>
      <c r="H89" s="95"/>
      <c r="I89" s="192">
        <f t="shared" si="1"/>
        <v>1</v>
      </c>
      <c r="J89" s="193">
        <f t="shared" si="2"/>
        <v>0.0027397260273972603</v>
      </c>
      <c r="K89" s="80"/>
      <c r="L89" s="80"/>
      <c r="M89" s="98"/>
      <c r="N89" s="99"/>
      <c r="O89" s="194">
        <f t="shared" si="3"/>
        <v>0</v>
      </c>
      <c r="P89" s="194">
        <f t="shared" si="4"/>
        <v>0</v>
      </c>
      <c r="Q89" s="80"/>
      <c r="R89" s="194">
        <f t="shared" si="0"/>
        <v>0</v>
      </c>
    </row>
    <row r="90" spans="1:18" s="41" customFormat="1" ht="12.75">
      <c r="A90" s="93">
        <v>56</v>
      </c>
      <c r="B90" s="79"/>
      <c r="C90" s="84"/>
      <c r="D90" s="80"/>
      <c r="E90" s="94"/>
      <c r="F90" s="80">
        <v>1</v>
      </c>
      <c r="G90" s="95"/>
      <c r="H90" s="95"/>
      <c r="I90" s="192">
        <f t="shared" si="1"/>
        <v>1</v>
      </c>
      <c r="J90" s="193">
        <f t="shared" si="2"/>
        <v>0.0027397260273972603</v>
      </c>
      <c r="K90" s="80"/>
      <c r="L90" s="80"/>
      <c r="M90" s="98"/>
      <c r="N90" s="99"/>
      <c r="O90" s="194">
        <f t="shared" si="3"/>
        <v>0</v>
      </c>
      <c r="P90" s="194">
        <f t="shared" si="4"/>
        <v>0</v>
      </c>
      <c r="Q90" s="80"/>
      <c r="R90" s="194">
        <f t="shared" si="0"/>
        <v>0</v>
      </c>
    </row>
    <row r="91" spans="1:18" s="41" customFormat="1" ht="12.75">
      <c r="A91" s="93">
        <v>57</v>
      </c>
      <c r="B91" s="79"/>
      <c r="C91" s="84"/>
      <c r="D91" s="80"/>
      <c r="E91" s="94"/>
      <c r="F91" s="80">
        <v>1</v>
      </c>
      <c r="G91" s="95"/>
      <c r="H91" s="95"/>
      <c r="I91" s="192">
        <f t="shared" si="1"/>
        <v>1</v>
      </c>
      <c r="J91" s="193">
        <f t="shared" si="2"/>
        <v>0.0027397260273972603</v>
      </c>
      <c r="K91" s="80"/>
      <c r="L91" s="80"/>
      <c r="M91" s="98"/>
      <c r="N91" s="99"/>
      <c r="O91" s="194">
        <f t="shared" si="3"/>
        <v>0</v>
      </c>
      <c r="P91" s="194">
        <f t="shared" si="4"/>
        <v>0</v>
      </c>
      <c r="Q91" s="80"/>
      <c r="R91" s="194">
        <f t="shared" si="0"/>
        <v>0</v>
      </c>
    </row>
    <row r="92" spans="1:18" s="41" customFormat="1" ht="12.75">
      <c r="A92" s="93">
        <v>58</v>
      </c>
      <c r="B92" s="79"/>
      <c r="C92" s="84"/>
      <c r="D92" s="80"/>
      <c r="E92" s="94"/>
      <c r="F92" s="80">
        <v>1</v>
      </c>
      <c r="G92" s="95"/>
      <c r="H92" s="95"/>
      <c r="I92" s="192">
        <f t="shared" si="1"/>
        <v>1</v>
      </c>
      <c r="J92" s="193">
        <f t="shared" si="2"/>
        <v>0.0027397260273972603</v>
      </c>
      <c r="K92" s="80"/>
      <c r="L92" s="80"/>
      <c r="M92" s="98"/>
      <c r="N92" s="99"/>
      <c r="O92" s="194">
        <f t="shared" si="3"/>
        <v>0</v>
      </c>
      <c r="P92" s="194">
        <f t="shared" si="4"/>
        <v>0</v>
      </c>
      <c r="Q92" s="80"/>
      <c r="R92" s="194">
        <f t="shared" si="0"/>
        <v>0</v>
      </c>
    </row>
    <row r="93" spans="1:18" s="41" customFormat="1" ht="12.75">
      <c r="A93" s="93">
        <v>59</v>
      </c>
      <c r="B93" s="79"/>
      <c r="C93" s="84"/>
      <c r="D93" s="80"/>
      <c r="E93" s="94"/>
      <c r="F93" s="80">
        <v>1</v>
      </c>
      <c r="G93" s="95"/>
      <c r="H93" s="95"/>
      <c r="I93" s="192">
        <f t="shared" si="1"/>
        <v>1</v>
      </c>
      <c r="J93" s="193">
        <f t="shared" si="2"/>
        <v>0.0027397260273972603</v>
      </c>
      <c r="K93" s="80"/>
      <c r="L93" s="80"/>
      <c r="M93" s="98"/>
      <c r="N93" s="99"/>
      <c r="O93" s="194">
        <f t="shared" si="3"/>
        <v>0</v>
      </c>
      <c r="P93" s="194">
        <f t="shared" si="4"/>
        <v>0</v>
      </c>
      <c r="Q93" s="80"/>
      <c r="R93" s="194">
        <f t="shared" si="0"/>
        <v>0</v>
      </c>
    </row>
    <row r="94" spans="1:18" s="41" customFormat="1" ht="12.75">
      <c r="A94" s="93">
        <v>60</v>
      </c>
      <c r="B94" s="79"/>
      <c r="C94" s="84"/>
      <c r="D94" s="80"/>
      <c r="E94" s="94"/>
      <c r="F94" s="80">
        <v>1</v>
      </c>
      <c r="G94" s="95"/>
      <c r="H94" s="95"/>
      <c r="I94" s="192">
        <f t="shared" si="1"/>
        <v>1</v>
      </c>
      <c r="J94" s="193">
        <f t="shared" si="2"/>
        <v>0.0027397260273972603</v>
      </c>
      <c r="K94" s="80"/>
      <c r="L94" s="80"/>
      <c r="M94" s="98"/>
      <c r="N94" s="99"/>
      <c r="O94" s="194">
        <f t="shared" si="3"/>
        <v>0</v>
      </c>
      <c r="P94" s="194">
        <f t="shared" si="4"/>
        <v>0</v>
      </c>
      <c r="Q94" s="80"/>
      <c r="R94" s="194">
        <f t="shared" si="0"/>
        <v>0</v>
      </c>
    </row>
    <row r="95" spans="1:18" s="41" customFormat="1" ht="12.75">
      <c r="A95" s="93">
        <v>61</v>
      </c>
      <c r="B95" s="79"/>
      <c r="C95" s="84"/>
      <c r="D95" s="80"/>
      <c r="E95" s="94"/>
      <c r="F95" s="80">
        <v>1</v>
      </c>
      <c r="G95" s="95"/>
      <c r="H95" s="95"/>
      <c r="I95" s="192">
        <f t="shared" si="1"/>
        <v>1</v>
      </c>
      <c r="J95" s="193">
        <f t="shared" si="2"/>
        <v>0.0027397260273972603</v>
      </c>
      <c r="K95" s="80"/>
      <c r="L95" s="80"/>
      <c r="M95" s="98"/>
      <c r="N95" s="99"/>
      <c r="O95" s="194">
        <f t="shared" si="3"/>
        <v>0</v>
      </c>
      <c r="P95" s="194">
        <f t="shared" si="4"/>
        <v>0</v>
      </c>
      <c r="Q95" s="80"/>
      <c r="R95" s="194">
        <f t="shared" si="0"/>
        <v>0</v>
      </c>
    </row>
    <row r="96" spans="1:18" s="41" customFormat="1" ht="12.75">
      <c r="A96" s="93">
        <v>62</v>
      </c>
      <c r="B96" s="79"/>
      <c r="C96" s="84"/>
      <c r="D96" s="80"/>
      <c r="E96" s="94"/>
      <c r="F96" s="80">
        <v>1</v>
      </c>
      <c r="G96" s="95"/>
      <c r="H96" s="95"/>
      <c r="I96" s="192">
        <f t="shared" si="1"/>
        <v>1</v>
      </c>
      <c r="J96" s="193">
        <f t="shared" si="2"/>
        <v>0.0027397260273972603</v>
      </c>
      <c r="K96" s="80"/>
      <c r="L96" s="80"/>
      <c r="M96" s="98"/>
      <c r="N96" s="99"/>
      <c r="O96" s="194">
        <f t="shared" si="3"/>
        <v>0</v>
      </c>
      <c r="P96" s="194">
        <f t="shared" si="4"/>
        <v>0</v>
      </c>
      <c r="Q96" s="80"/>
      <c r="R96" s="194">
        <f t="shared" si="0"/>
        <v>0</v>
      </c>
    </row>
    <row r="97" spans="1:18" s="41" customFormat="1" ht="12.75">
      <c r="A97" s="93">
        <v>63</v>
      </c>
      <c r="B97" s="79"/>
      <c r="C97" s="84"/>
      <c r="D97" s="80"/>
      <c r="E97" s="94"/>
      <c r="F97" s="80">
        <v>1</v>
      </c>
      <c r="G97" s="95"/>
      <c r="H97" s="95"/>
      <c r="I97" s="192">
        <f t="shared" si="1"/>
        <v>1</v>
      </c>
      <c r="J97" s="193">
        <f t="shared" si="2"/>
        <v>0.0027397260273972603</v>
      </c>
      <c r="K97" s="80"/>
      <c r="L97" s="80"/>
      <c r="M97" s="98"/>
      <c r="N97" s="99"/>
      <c r="O97" s="194">
        <f t="shared" si="3"/>
        <v>0</v>
      </c>
      <c r="P97" s="194">
        <f t="shared" si="4"/>
        <v>0</v>
      </c>
      <c r="Q97" s="80"/>
      <c r="R97" s="194">
        <f t="shared" si="0"/>
        <v>0</v>
      </c>
    </row>
    <row r="98" spans="1:18" s="41" customFormat="1" ht="12.75">
      <c r="A98" s="93">
        <v>64</v>
      </c>
      <c r="B98" s="79"/>
      <c r="C98" s="84"/>
      <c r="D98" s="80"/>
      <c r="E98" s="94"/>
      <c r="F98" s="80">
        <v>1</v>
      </c>
      <c r="G98" s="95"/>
      <c r="H98" s="95"/>
      <c r="I98" s="192">
        <f t="shared" si="1"/>
        <v>1</v>
      </c>
      <c r="J98" s="193">
        <f t="shared" si="2"/>
        <v>0.0027397260273972603</v>
      </c>
      <c r="K98" s="80"/>
      <c r="L98" s="80"/>
      <c r="M98" s="98"/>
      <c r="N98" s="99"/>
      <c r="O98" s="194">
        <f t="shared" si="3"/>
        <v>0</v>
      </c>
      <c r="P98" s="194">
        <f aca="true" t="shared" si="5" ref="P98:P161">(K98+O98)/J98</f>
        <v>0</v>
      </c>
      <c r="Q98" s="80"/>
      <c r="R98" s="194">
        <f t="shared" si="0"/>
        <v>0</v>
      </c>
    </row>
    <row r="99" spans="1:18" s="41" customFormat="1" ht="12.75">
      <c r="A99" s="93">
        <v>65</v>
      </c>
      <c r="B99" s="79"/>
      <c r="C99" s="84"/>
      <c r="D99" s="80"/>
      <c r="E99" s="94"/>
      <c r="F99" s="80">
        <v>1</v>
      </c>
      <c r="G99" s="95"/>
      <c r="H99" s="95"/>
      <c r="I99" s="192">
        <f aca="true" t="shared" si="6" ref="I99:I162">H99-G99+1</f>
        <v>1</v>
      </c>
      <c r="J99" s="193">
        <f aca="true" t="shared" si="7" ref="J99:J162">+(F99*I99)/365</f>
        <v>0.0027397260273972603</v>
      </c>
      <c r="K99" s="80"/>
      <c r="L99" s="80"/>
      <c r="M99" s="98"/>
      <c r="N99" s="99"/>
      <c r="O99" s="194">
        <f t="shared" si="3"/>
        <v>0</v>
      </c>
      <c r="P99" s="194">
        <f t="shared" si="5"/>
        <v>0</v>
      </c>
      <c r="Q99" s="80"/>
      <c r="R99" s="194">
        <f aca="true" t="shared" si="8" ref="R99:R162">P99*Q99</f>
        <v>0</v>
      </c>
    </row>
    <row r="100" spans="1:18" s="41" customFormat="1" ht="12.75">
      <c r="A100" s="93">
        <v>66</v>
      </c>
      <c r="B100" s="79"/>
      <c r="C100" s="84"/>
      <c r="D100" s="80"/>
      <c r="E100" s="94"/>
      <c r="F100" s="80">
        <v>1</v>
      </c>
      <c r="G100" s="95"/>
      <c r="H100" s="95"/>
      <c r="I100" s="192">
        <f t="shared" si="6"/>
        <v>1</v>
      </c>
      <c r="J100" s="193">
        <f t="shared" si="7"/>
        <v>0.0027397260273972603</v>
      </c>
      <c r="K100" s="80"/>
      <c r="L100" s="80"/>
      <c r="M100" s="98"/>
      <c r="N100" s="99"/>
      <c r="O100" s="194">
        <f aca="true" t="shared" si="9" ref="O100:O163">(L100*M100)-N100</f>
        <v>0</v>
      </c>
      <c r="P100" s="194">
        <f t="shared" si="5"/>
        <v>0</v>
      </c>
      <c r="Q100" s="80"/>
      <c r="R100" s="194">
        <f t="shared" si="8"/>
        <v>0</v>
      </c>
    </row>
    <row r="101" spans="1:18" s="41" customFormat="1" ht="12.75">
      <c r="A101" s="93">
        <v>67</v>
      </c>
      <c r="B101" s="79"/>
      <c r="C101" s="84"/>
      <c r="D101" s="80"/>
      <c r="E101" s="94"/>
      <c r="F101" s="80">
        <v>1</v>
      </c>
      <c r="G101" s="95"/>
      <c r="H101" s="95"/>
      <c r="I101" s="192">
        <f t="shared" si="6"/>
        <v>1</v>
      </c>
      <c r="J101" s="193">
        <f t="shared" si="7"/>
        <v>0.0027397260273972603</v>
      </c>
      <c r="K101" s="80"/>
      <c r="L101" s="80"/>
      <c r="M101" s="98"/>
      <c r="N101" s="99"/>
      <c r="O101" s="194">
        <f t="shared" si="9"/>
        <v>0</v>
      </c>
      <c r="P101" s="194">
        <f t="shared" si="5"/>
        <v>0</v>
      </c>
      <c r="Q101" s="80"/>
      <c r="R101" s="194">
        <f t="shared" si="8"/>
        <v>0</v>
      </c>
    </row>
    <row r="102" spans="1:18" s="41" customFormat="1" ht="12.75">
      <c r="A102" s="93">
        <v>68</v>
      </c>
      <c r="B102" s="79"/>
      <c r="C102" s="84"/>
      <c r="D102" s="80"/>
      <c r="E102" s="94"/>
      <c r="F102" s="80">
        <v>1</v>
      </c>
      <c r="G102" s="95"/>
      <c r="H102" s="95"/>
      <c r="I102" s="192">
        <f t="shared" si="6"/>
        <v>1</v>
      </c>
      <c r="J102" s="193">
        <f t="shared" si="7"/>
        <v>0.0027397260273972603</v>
      </c>
      <c r="K102" s="80"/>
      <c r="L102" s="80"/>
      <c r="M102" s="98"/>
      <c r="N102" s="99"/>
      <c r="O102" s="194">
        <f t="shared" si="9"/>
        <v>0</v>
      </c>
      <c r="P102" s="194">
        <f t="shared" si="5"/>
        <v>0</v>
      </c>
      <c r="Q102" s="80"/>
      <c r="R102" s="194">
        <f t="shared" si="8"/>
        <v>0</v>
      </c>
    </row>
    <row r="103" spans="1:18" s="41" customFormat="1" ht="12.75">
      <c r="A103" s="93">
        <v>69</v>
      </c>
      <c r="B103" s="79"/>
      <c r="C103" s="84"/>
      <c r="D103" s="80"/>
      <c r="E103" s="94"/>
      <c r="F103" s="80">
        <v>1</v>
      </c>
      <c r="G103" s="95"/>
      <c r="H103" s="95"/>
      <c r="I103" s="192">
        <f t="shared" si="6"/>
        <v>1</v>
      </c>
      <c r="J103" s="193">
        <f t="shared" si="7"/>
        <v>0.0027397260273972603</v>
      </c>
      <c r="K103" s="80"/>
      <c r="L103" s="80"/>
      <c r="M103" s="98"/>
      <c r="N103" s="99"/>
      <c r="O103" s="194">
        <f t="shared" si="9"/>
        <v>0</v>
      </c>
      <c r="P103" s="194">
        <f t="shared" si="5"/>
        <v>0</v>
      </c>
      <c r="Q103" s="80"/>
      <c r="R103" s="194">
        <f t="shared" si="8"/>
        <v>0</v>
      </c>
    </row>
    <row r="104" spans="1:18" s="41" customFormat="1" ht="12.75">
      <c r="A104" s="93">
        <v>70</v>
      </c>
      <c r="B104" s="79"/>
      <c r="C104" s="84"/>
      <c r="D104" s="80"/>
      <c r="E104" s="94"/>
      <c r="F104" s="80">
        <v>1</v>
      </c>
      <c r="G104" s="95"/>
      <c r="H104" s="95"/>
      <c r="I104" s="192">
        <f t="shared" si="6"/>
        <v>1</v>
      </c>
      <c r="J104" s="193">
        <f t="shared" si="7"/>
        <v>0.0027397260273972603</v>
      </c>
      <c r="K104" s="80"/>
      <c r="L104" s="80"/>
      <c r="M104" s="98"/>
      <c r="N104" s="99"/>
      <c r="O104" s="194">
        <f t="shared" si="9"/>
        <v>0</v>
      </c>
      <c r="P104" s="194">
        <f t="shared" si="5"/>
        <v>0</v>
      </c>
      <c r="Q104" s="80"/>
      <c r="R104" s="194">
        <f t="shared" si="8"/>
        <v>0</v>
      </c>
    </row>
    <row r="105" spans="1:18" s="41" customFormat="1" ht="12.75">
      <c r="A105" s="93">
        <v>71</v>
      </c>
      <c r="B105" s="79"/>
      <c r="C105" s="84"/>
      <c r="D105" s="80"/>
      <c r="E105" s="94"/>
      <c r="F105" s="80">
        <v>1</v>
      </c>
      <c r="G105" s="95"/>
      <c r="H105" s="95"/>
      <c r="I105" s="192">
        <f t="shared" si="6"/>
        <v>1</v>
      </c>
      <c r="J105" s="193">
        <f t="shared" si="7"/>
        <v>0.0027397260273972603</v>
      </c>
      <c r="K105" s="80"/>
      <c r="L105" s="80"/>
      <c r="M105" s="98"/>
      <c r="N105" s="99"/>
      <c r="O105" s="194">
        <f t="shared" si="9"/>
        <v>0</v>
      </c>
      <c r="P105" s="194">
        <f t="shared" si="5"/>
        <v>0</v>
      </c>
      <c r="Q105" s="80"/>
      <c r="R105" s="194">
        <f t="shared" si="8"/>
        <v>0</v>
      </c>
    </row>
    <row r="106" spans="1:18" s="41" customFormat="1" ht="12.75">
      <c r="A106" s="93">
        <v>72</v>
      </c>
      <c r="B106" s="79"/>
      <c r="C106" s="84"/>
      <c r="D106" s="80"/>
      <c r="E106" s="94"/>
      <c r="F106" s="80">
        <v>1</v>
      </c>
      <c r="G106" s="95"/>
      <c r="H106" s="95"/>
      <c r="I106" s="192">
        <f t="shared" si="6"/>
        <v>1</v>
      </c>
      <c r="J106" s="193">
        <f t="shared" si="7"/>
        <v>0.0027397260273972603</v>
      </c>
      <c r="K106" s="80"/>
      <c r="L106" s="80"/>
      <c r="M106" s="98"/>
      <c r="N106" s="99"/>
      <c r="O106" s="194">
        <f t="shared" si="9"/>
        <v>0</v>
      </c>
      <c r="P106" s="194">
        <f t="shared" si="5"/>
        <v>0</v>
      </c>
      <c r="Q106" s="80"/>
      <c r="R106" s="194">
        <f t="shared" si="8"/>
        <v>0</v>
      </c>
    </row>
    <row r="107" spans="1:18" s="41" customFormat="1" ht="12.75">
      <c r="A107" s="93">
        <v>73</v>
      </c>
      <c r="B107" s="79"/>
      <c r="C107" s="84"/>
      <c r="D107" s="80"/>
      <c r="E107" s="94"/>
      <c r="F107" s="80">
        <v>1</v>
      </c>
      <c r="G107" s="95"/>
      <c r="H107" s="95"/>
      <c r="I107" s="192">
        <f t="shared" si="6"/>
        <v>1</v>
      </c>
      <c r="J107" s="193">
        <f t="shared" si="7"/>
        <v>0.0027397260273972603</v>
      </c>
      <c r="K107" s="80"/>
      <c r="L107" s="80"/>
      <c r="M107" s="98"/>
      <c r="N107" s="99"/>
      <c r="O107" s="194">
        <f t="shared" si="9"/>
        <v>0</v>
      </c>
      <c r="P107" s="194">
        <f t="shared" si="5"/>
        <v>0</v>
      </c>
      <c r="Q107" s="80"/>
      <c r="R107" s="194">
        <f t="shared" si="8"/>
        <v>0</v>
      </c>
    </row>
    <row r="108" spans="1:18" s="41" customFormat="1" ht="12.75">
      <c r="A108" s="93">
        <v>74</v>
      </c>
      <c r="B108" s="79"/>
      <c r="C108" s="84"/>
      <c r="D108" s="80"/>
      <c r="E108" s="94"/>
      <c r="F108" s="80">
        <v>1</v>
      </c>
      <c r="G108" s="95"/>
      <c r="H108" s="95"/>
      <c r="I108" s="192">
        <f t="shared" si="6"/>
        <v>1</v>
      </c>
      <c r="J108" s="193">
        <f t="shared" si="7"/>
        <v>0.0027397260273972603</v>
      </c>
      <c r="K108" s="80"/>
      <c r="L108" s="80"/>
      <c r="M108" s="98"/>
      <c r="N108" s="99"/>
      <c r="O108" s="194">
        <f t="shared" si="9"/>
        <v>0</v>
      </c>
      <c r="P108" s="194">
        <f t="shared" si="5"/>
        <v>0</v>
      </c>
      <c r="Q108" s="80"/>
      <c r="R108" s="194">
        <f t="shared" si="8"/>
        <v>0</v>
      </c>
    </row>
    <row r="109" spans="1:18" s="41" customFormat="1" ht="12.75">
      <c r="A109" s="93">
        <v>75</v>
      </c>
      <c r="B109" s="79"/>
      <c r="C109" s="84"/>
      <c r="D109" s="80"/>
      <c r="E109" s="94"/>
      <c r="F109" s="80">
        <v>1</v>
      </c>
      <c r="G109" s="95"/>
      <c r="H109" s="95"/>
      <c r="I109" s="192">
        <f t="shared" si="6"/>
        <v>1</v>
      </c>
      <c r="J109" s="193">
        <f t="shared" si="7"/>
        <v>0.0027397260273972603</v>
      </c>
      <c r="K109" s="80"/>
      <c r="L109" s="80"/>
      <c r="M109" s="98"/>
      <c r="N109" s="99"/>
      <c r="O109" s="194">
        <f t="shared" si="9"/>
        <v>0</v>
      </c>
      <c r="P109" s="194">
        <f t="shared" si="5"/>
        <v>0</v>
      </c>
      <c r="Q109" s="80"/>
      <c r="R109" s="194">
        <f t="shared" si="8"/>
        <v>0</v>
      </c>
    </row>
    <row r="110" spans="1:18" s="41" customFormat="1" ht="12.75">
      <c r="A110" s="93">
        <v>76</v>
      </c>
      <c r="B110" s="79"/>
      <c r="C110" s="84"/>
      <c r="D110" s="80"/>
      <c r="E110" s="94"/>
      <c r="F110" s="80">
        <v>1</v>
      </c>
      <c r="G110" s="95"/>
      <c r="H110" s="95"/>
      <c r="I110" s="192">
        <f t="shared" si="6"/>
        <v>1</v>
      </c>
      <c r="J110" s="193">
        <f t="shared" si="7"/>
        <v>0.0027397260273972603</v>
      </c>
      <c r="K110" s="80"/>
      <c r="L110" s="80"/>
      <c r="M110" s="98"/>
      <c r="N110" s="99"/>
      <c r="O110" s="194">
        <f t="shared" si="9"/>
        <v>0</v>
      </c>
      <c r="P110" s="194">
        <f t="shared" si="5"/>
        <v>0</v>
      </c>
      <c r="Q110" s="80"/>
      <c r="R110" s="194">
        <f t="shared" si="8"/>
        <v>0</v>
      </c>
    </row>
    <row r="111" spans="1:18" s="41" customFormat="1" ht="12.75">
      <c r="A111" s="93">
        <v>77</v>
      </c>
      <c r="B111" s="79"/>
      <c r="C111" s="84"/>
      <c r="D111" s="80"/>
      <c r="E111" s="94"/>
      <c r="F111" s="80">
        <v>1</v>
      </c>
      <c r="G111" s="95"/>
      <c r="H111" s="95"/>
      <c r="I111" s="192">
        <f t="shared" si="6"/>
        <v>1</v>
      </c>
      <c r="J111" s="193">
        <f t="shared" si="7"/>
        <v>0.0027397260273972603</v>
      </c>
      <c r="K111" s="80"/>
      <c r="L111" s="80"/>
      <c r="M111" s="98"/>
      <c r="N111" s="99"/>
      <c r="O111" s="194">
        <f t="shared" si="9"/>
        <v>0</v>
      </c>
      <c r="P111" s="194">
        <f t="shared" si="5"/>
        <v>0</v>
      </c>
      <c r="Q111" s="80"/>
      <c r="R111" s="194">
        <f t="shared" si="8"/>
        <v>0</v>
      </c>
    </row>
    <row r="112" spans="1:18" s="41" customFormat="1" ht="12.75">
      <c r="A112" s="93">
        <v>78</v>
      </c>
      <c r="B112" s="79"/>
      <c r="C112" s="84"/>
      <c r="D112" s="80"/>
      <c r="E112" s="94"/>
      <c r="F112" s="80">
        <v>1</v>
      </c>
      <c r="G112" s="95"/>
      <c r="H112" s="95"/>
      <c r="I112" s="192">
        <f t="shared" si="6"/>
        <v>1</v>
      </c>
      <c r="J112" s="193">
        <f t="shared" si="7"/>
        <v>0.0027397260273972603</v>
      </c>
      <c r="K112" s="80"/>
      <c r="L112" s="80"/>
      <c r="M112" s="98"/>
      <c r="N112" s="99"/>
      <c r="O112" s="194">
        <f t="shared" si="9"/>
        <v>0</v>
      </c>
      <c r="P112" s="194">
        <f t="shared" si="5"/>
        <v>0</v>
      </c>
      <c r="Q112" s="80"/>
      <c r="R112" s="194">
        <f t="shared" si="8"/>
        <v>0</v>
      </c>
    </row>
    <row r="113" spans="1:18" s="41" customFormat="1" ht="12.75">
      <c r="A113" s="93">
        <v>79</v>
      </c>
      <c r="B113" s="79"/>
      <c r="C113" s="84"/>
      <c r="D113" s="80"/>
      <c r="E113" s="94"/>
      <c r="F113" s="80">
        <v>1</v>
      </c>
      <c r="G113" s="95"/>
      <c r="H113" s="95"/>
      <c r="I113" s="192">
        <f t="shared" si="6"/>
        <v>1</v>
      </c>
      <c r="J113" s="193">
        <f t="shared" si="7"/>
        <v>0.0027397260273972603</v>
      </c>
      <c r="K113" s="80"/>
      <c r="L113" s="80"/>
      <c r="M113" s="98"/>
      <c r="N113" s="99"/>
      <c r="O113" s="194">
        <f t="shared" si="9"/>
        <v>0</v>
      </c>
      <c r="P113" s="194">
        <f t="shared" si="5"/>
        <v>0</v>
      </c>
      <c r="Q113" s="80"/>
      <c r="R113" s="194">
        <f t="shared" si="8"/>
        <v>0</v>
      </c>
    </row>
    <row r="114" spans="1:18" s="41" customFormat="1" ht="12.75">
      <c r="A114" s="93">
        <v>80</v>
      </c>
      <c r="B114" s="79"/>
      <c r="C114" s="84"/>
      <c r="D114" s="80"/>
      <c r="E114" s="94"/>
      <c r="F114" s="80">
        <v>1</v>
      </c>
      <c r="G114" s="95"/>
      <c r="H114" s="95"/>
      <c r="I114" s="192">
        <f t="shared" si="6"/>
        <v>1</v>
      </c>
      <c r="J114" s="193">
        <f t="shared" si="7"/>
        <v>0.0027397260273972603</v>
      </c>
      <c r="K114" s="80"/>
      <c r="L114" s="80"/>
      <c r="M114" s="98"/>
      <c r="N114" s="99"/>
      <c r="O114" s="194">
        <f t="shared" si="9"/>
        <v>0</v>
      </c>
      <c r="P114" s="194">
        <f t="shared" si="5"/>
        <v>0</v>
      </c>
      <c r="Q114" s="80"/>
      <c r="R114" s="194">
        <f t="shared" si="8"/>
        <v>0</v>
      </c>
    </row>
    <row r="115" spans="1:18" s="41" customFormat="1" ht="12.75">
      <c r="A115" s="93">
        <v>81</v>
      </c>
      <c r="B115" s="79"/>
      <c r="C115" s="84"/>
      <c r="D115" s="80"/>
      <c r="E115" s="94"/>
      <c r="F115" s="80">
        <v>1</v>
      </c>
      <c r="G115" s="95"/>
      <c r="H115" s="95"/>
      <c r="I115" s="192">
        <f t="shared" si="6"/>
        <v>1</v>
      </c>
      <c r="J115" s="193">
        <f t="shared" si="7"/>
        <v>0.0027397260273972603</v>
      </c>
      <c r="K115" s="80"/>
      <c r="L115" s="80"/>
      <c r="M115" s="98"/>
      <c r="N115" s="99"/>
      <c r="O115" s="194">
        <f t="shared" si="9"/>
        <v>0</v>
      </c>
      <c r="P115" s="194">
        <f t="shared" si="5"/>
        <v>0</v>
      </c>
      <c r="Q115" s="80"/>
      <c r="R115" s="194">
        <f t="shared" si="8"/>
        <v>0</v>
      </c>
    </row>
    <row r="116" spans="1:18" s="41" customFormat="1" ht="12.75">
      <c r="A116" s="93">
        <v>82</v>
      </c>
      <c r="B116" s="79"/>
      <c r="C116" s="84"/>
      <c r="D116" s="80"/>
      <c r="E116" s="94"/>
      <c r="F116" s="80">
        <v>1</v>
      </c>
      <c r="G116" s="95"/>
      <c r="H116" s="95"/>
      <c r="I116" s="192">
        <f t="shared" si="6"/>
        <v>1</v>
      </c>
      <c r="J116" s="193">
        <f t="shared" si="7"/>
        <v>0.0027397260273972603</v>
      </c>
      <c r="K116" s="80"/>
      <c r="L116" s="80"/>
      <c r="M116" s="98"/>
      <c r="N116" s="99"/>
      <c r="O116" s="194">
        <f t="shared" si="9"/>
        <v>0</v>
      </c>
      <c r="P116" s="194">
        <f t="shared" si="5"/>
        <v>0</v>
      </c>
      <c r="Q116" s="80"/>
      <c r="R116" s="194">
        <f t="shared" si="8"/>
        <v>0</v>
      </c>
    </row>
    <row r="117" spans="1:18" s="41" customFormat="1" ht="12.75">
      <c r="A117" s="93">
        <v>83</v>
      </c>
      <c r="B117" s="79"/>
      <c r="C117" s="84"/>
      <c r="D117" s="80"/>
      <c r="E117" s="94"/>
      <c r="F117" s="80">
        <v>1</v>
      </c>
      <c r="G117" s="95"/>
      <c r="H117" s="95"/>
      <c r="I117" s="192">
        <f t="shared" si="6"/>
        <v>1</v>
      </c>
      <c r="J117" s="193">
        <f t="shared" si="7"/>
        <v>0.0027397260273972603</v>
      </c>
      <c r="K117" s="80"/>
      <c r="L117" s="80"/>
      <c r="M117" s="98"/>
      <c r="N117" s="99"/>
      <c r="O117" s="194">
        <f t="shared" si="9"/>
        <v>0</v>
      </c>
      <c r="P117" s="194">
        <f t="shared" si="5"/>
        <v>0</v>
      </c>
      <c r="Q117" s="80"/>
      <c r="R117" s="194">
        <f t="shared" si="8"/>
        <v>0</v>
      </c>
    </row>
    <row r="118" spans="1:18" s="41" customFormat="1" ht="12.75">
      <c r="A118" s="93">
        <v>84</v>
      </c>
      <c r="B118" s="79"/>
      <c r="C118" s="84"/>
      <c r="D118" s="80"/>
      <c r="E118" s="94"/>
      <c r="F118" s="80">
        <v>1</v>
      </c>
      <c r="G118" s="95"/>
      <c r="H118" s="95"/>
      <c r="I118" s="192">
        <f t="shared" si="6"/>
        <v>1</v>
      </c>
      <c r="J118" s="193">
        <f t="shared" si="7"/>
        <v>0.0027397260273972603</v>
      </c>
      <c r="K118" s="80"/>
      <c r="L118" s="80"/>
      <c r="M118" s="98"/>
      <c r="N118" s="99"/>
      <c r="O118" s="194">
        <f t="shared" si="9"/>
        <v>0</v>
      </c>
      <c r="P118" s="194">
        <f t="shared" si="5"/>
        <v>0</v>
      </c>
      <c r="Q118" s="80"/>
      <c r="R118" s="194">
        <f t="shared" si="8"/>
        <v>0</v>
      </c>
    </row>
    <row r="119" spans="1:18" s="41" customFormat="1" ht="12.75">
      <c r="A119" s="93">
        <v>85</v>
      </c>
      <c r="B119" s="79"/>
      <c r="C119" s="84"/>
      <c r="D119" s="80"/>
      <c r="E119" s="94"/>
      <c r="F119" s="80">
        <v>1</v>
      </c>
      <c r="G119" s="95"/>
      <c r="H119" s="95"/>
      <c r="I119" s="192">
        <f t="shared" si="6"/>
        <v>1</v>
      </c>
      <c r="J119" s="193">
        <f t="shared" si="7"/>
        <v>0.0027397260273972603</v>
      </c>
      <c r="K119" s="80"/>
      <c r="L119" s="80"/>
      <c r="M119" s="98"/>
      <c r="N119" s="99"/>
      <c r="O119" s="194">
        <f t="shared" si="9"/>
        <v>0</v>
      </c>
      <c r="P119" s="194">
        <f t="shared" si="5"/>
        <v>0</v>
      </c>
      <c r="Q119" s="80"/>
      <c r="R119" s="194">
        <f t="shared" si="8"/>
        <v>0</v>
      </c>
    </row>
    <row r="120" spans="1:18" s="41" customFormat="1" ht="12.75">
      <c r="A120" s="93">
        <v>86</v>
      </c>
      <c r="B120" s="79"/>
      <c r="C120" s="84"/>
      <c r="D120" s="80"/>
      <c r="E120" s="94"/>
      <c r="F120" s="80">
        <v>1</v>
      </c>
      <c r="G120" s="95"/>
      <c r="H120" s="95"/>
      <c r="I120" s="192">
        <f t="shared" si="6"/>
        <v>1</v>
      </c>
      <c r="J120" s="193">
        <f t="shared" si="7"/>
        <v>0.0027397260273972603</v>
      </c>
      <c r="K120" s="80"/>
      <c r="L120" s="80"/>
      <c r="M120" s="98"/>
      <c r="N120" s="99"/>
      <c r="O120" s="194">
        <f t="shared" si="9"/>
        <v>0</v>
      </c>
      <c r="P120" s="194">
        <f t="shared" si="5"/>
        <v>0</v>
      </c>
      <c r="Q120" s="80"/>
      <c r="R120" s="194">
        <f t="shared" si="8"/>
        <v>0</v>
      </c>
    </row>
    <row r="121" spans="1:18" s="41" customFormat="1" ht="12.75">
      <c r="A121" s="93">
        <v>87</v>
      </c>
      <c r="B121" s="79"/>
      <c r="C121" s="84"/>
      <c r="D121" s="80"/>
      <c r="E121" s="94"/>
      <c r="F121" s="80">
        <v>1</v>
      </c>
      <c r="G121" s="95"/>
      <c r="H121" s="95"/>
      <c r="I121" s="192">
        <f t="shared" si="6"/>
        <v>1</v>
      </c>
      <c r="J121" s="193">
        <f t="shared" si="7"/>
        <v>0.0027397260273972603</v>
      </c>
      <c r="K121" s="80"/>
      <c r="L121" s="80"/>
      <c r="M121" s="98"/>
      <c r="N121" s="99"/>
      <c r="O121" s="194">
        <f t="shared" si="9"/>
        <v>0</v>
      </c>
      <c r="P121" s="194">
        <f t="shared" si="5"/>
        <v>0</v>
      </c>
      <c r="Q121" s="80"/>
      <c r="R121" s="194">
        <f t="shared" si="8"/>
        <v>0</v>
      </c>
    </row>
    <row r="122" spans="1:18" s="41" customFormat="1" ht="12.75">
      <c r="A122" s="93">
        <v>88</v>
      </c>
      <c r="B122" s="79"/>
      <c r="C122" s="84"/>
      <c r="D122" s="80"/>
      <c r="E122" s="94"/>
      <c r="F122" s="80">
        <v>1</v>
      </c>
      <c r="G122" s="95"/>
      <c r="H122" s="95"/>
      <c r="I122" s="192">
        <f t="shared" si="6"/>
        <v>1</v>
      </c>
      <c r="J122" s="193">
        <f t="shared" si="7"/>
        <v>0.0027397260273972603</v>
      </c>
      <c r="K122" s="80"/>
      <c r="L122" s="80"/>
      <c r="M122" s="98"/>
      <c r="N122" s="99"/>
      <c r="O122" s="194">
        <f t="shared" si="9"/>
        <v>0</v>
      </c>
      <c r="P122" s="194">
        <f t="shared" si="5"/>
        <v>0</v>
      </c>
      <c r="Q122" s="80"/>
      <c r="R122" s="194">
        <f t="shared" si="8"/>
        <v>0</v>
      </c>
    </row>
    <row r="123" spans="1:18" s="41" customFormat="1" ht="12.75">
      <c r="A123" s="93">
        <v>89</v>
      </c>
      <c r="B123" s="79"/>
      <c r="C123" s="84"/>
      <c r="D123" s="80"/>
      <c r="E123" s="94"/>
      <c r="F123" s="80">
        <v>1</v>
      </c>
      <c r="G123" s="95"/>
      <c r="H123" s="95"/>
      <c r="I123" s="192">
        <f t="shared" si="6"/>
        <v>1</v>
      </c>
      <c r="J123" s="193">
        <f t="shared" si="7"/>
        <v>0.0027397260273972603</v>
      </c>
      <c r="K123" s="80"/>
      <c r="L123" s="80"/>
      <c r="M123" s="98"/>
      <c r="N123" s="99"/>
      <c r="O123" s="194">
        <f t="shared" si="9"/>
        <v>0</v>
      </c>
      <c r="P123" s="194">
        <f t="shared" si="5"/>
        <v>0</v>
      </c>
      <c r="Q123" s="80"/>
      <c r="R123" s="194">
        <f t="shared" si="8"/>
        <v>0</v>
      </c>
    </row>
    <row r="124" spans="1:18" s="41" customFormat="1" ht="12.75">
      <c r="A124" s="93">
        <v>90</v>
      </c>
      <c r="B124" s="79"/>
      <c r="C124" s="84"/>
      <c r="D124" s="80"/>
      <c r="E124" s="94"/>
      <c r="F124" s="80">
        <v>1</v>
      </c>
      <c r="G124" s="95"/>
      <c r="H124" s="95"/>
      <c r="I124" s="192">
        <f t="shared" si="6"/>
        <v>1</v>
      </c>
      <c r="J124" s="193">
        <f t="shared" si="7"/>
        <v>0.0027397260273972603</v>
      </c>
      <c r="K124" s="80"/>
      <c r="L124" s="80"/>
      <c r="M124" s="98"/>
      <c r="N124" s="99"/>
      <c r="O124" s="194">
        <f t="shared" si="9"/>
        <v>0</v>
      </c>
      <c r="P124" s="194">
        <f t="shared" si="5"/>
        <v>0</v>
      </c>
      <c r="Q124" s="80"/>
      <c r="R124" s="194">
        <f t="shared" si="8"/>
        <v>0</v>
      </c>
    </row>
    <row r="125" spans="1:18" s="41" customFormat="1" ht="12.75">
      <c r="A125" s="93">
        <v>91</v>
      </c>
      <c r="B125" s="79"/>
      <c r="C125" s="84"/>
      <c r="D125" s="80"/>
      <c r="E125" s="94"/>
      <c r="F125" s="80">
        <v>1</v>
      </c>
      <c r="G125" s="95"/>
      <c r="H125" s="95"/>
      <c r="I125" s="192">
        <f t="shared" si="6"/>
        <v>1</v>
      </c>
      <c r="J125" s="193">
        <f t="shared" si="7"/>
        <v>0.0027397260273972603</v>
      </c>
      <c r="K125" s="80"/>
      <c r="L125" s="80"/>
      <c r="M125" s="98"/>
      <c r="N125" s="99"/>
      <c r="O125" s="194">
        <f t="shared" si="9"/>
        <v>0</v>
      </c>
      <c r="P125" s="194">
        <f t="shared" si="5"/>
        <v>0</v>
      </c>
      <c r="Q125" s="80"/>
      <c r="R125" s="194">
        <f t="shared" si="8"/>
        <v>0</v>
      </c>
    </row>
    <row r="126" spans="1:18" s="41" customFormat="1" ht="12.75">
      <c r="A126" s="93">
        <v>92</v>
      </c>
      <c r="B126" s="79"/>
      <c r="C126" s="84"/>
      <c r="D126" s="80"/>
      <c r="E126" s="94"/>
      <c r="F126" s="80">
        <v>1</v>
      </c>
      <c r="G126" s="95"/>
      <c r="H126" s="95"/>
      <c r="I126" s="192">
        <f t="shared" si="6"/>
        <v>1</v>
      </c>
      <c r="J126" s="193">
        <f t="shared" si="7"/>
        <v>0.0027397260273972603</v>
      </c>
      <c r="K126" s="80"/>
      <c r="L126" s="80"/>
      <c r="M126" s="98"/>
      <c r="N126" s="99"/>
      <c r="O126" s="194">
        <f t="shared" si="9"/>
        <v>0</v>
      </c>
      <c r="P126" s="194">
        <f t="shared" si="5"/>
        <v>0</v>
      </c>
      <c r="Q126" s="80"/>
      <c r="R126" s="194">
        <f t="shared" si="8"/>
        <v>0</v>
      </c>
    </row>
    <row r="127" spans="1:18" s="41" customFormat="1" ht="12.75">
      <c r="A127" s="93">
        <v>93</v>
      </c>
      <c r="B127" s="79"/>
      <c r="C127" s="84"/>
      <c r="D127" s="80"/>
      <c r="E127" s="94"/>
      <c r="F127" s="80">
        <v>1</v>
      </c>
      <c r="G127" s="95"/>
      <c r="H127" s="95"/>
      <c r="I127" s="192">
        <f t="shared" si="6"/>
        <v>1</v>
      </c>
      <c r="J127" s="193">
        <f t="shared" si="7"/>
        <v>0.0027397260273972603</v>
      </c>
      <c r="K127" s="80"/>
      <c r="L127" s="80"/>
      <c r="M127" s="98"/>
      <c r="N127" s="99"/>
      <c r="O127" s="194">
        <f t="shared" si="9"/>
        <v>0</v>
      </c>
      <c r="P127" s="194">
        <f t="shared" si="5"/>
        <v>0</v>
      </c>
      <c r="Q127" s="80"/>
      <c r="R127" s="194">
        <f t="shared" si="8"/>
        <v>0</v>
      </c>
    </row>
    <row r="128" spans="1:18" s="41" customFormat="1" ht="12.75">
      <c r="A128" s="93">
        <v>94</v>
      </c>
      <c r="B128" s="79"/>
      <c r="C128" s="84"/>
      <c r="D128" s="80"/>
      <c r="E128" s="94"/>
      <c r="F128" s="80">
        <v>1</v>
      </c>
      <c r="G128" s="95"/>
      <c r="H128" s="95"/>
      <c r="I128" s="192">
        <f t="shared" si="6"/>
        <v>1</v>
      </c>
      <c r="J128" s="193">
        <f t="shared" si="7"/>
        <v>0.0027397260273972603</v>
      </c>
      <c r="K128" s="80"/>
      <c r="L128" s="80"/>
      <c r="M128" s="98"/>
      <c r="N128" s="99"/>
      <c r="O128" s="194">
        <f t="shared" si="9"/>
        <v>0</v>
      </c>
      <c r="P128" s="194">
        <f t="shared" si="5"/>
        <v>0</v>
      </c>
      <c r="Q128" s="80"/>
      <c r="R128" s="194">
        <f t="shared" si="8"/>
        <v>0</v>
      </c>
    </row>
    <row r="129" spans="1:18" s="41" customFormat="1" ht="12.75">
      <c r="A129" s="93">
        <v>95</v>
      </c>
      <c r="B129" s="79"/>
      <c r="C129" s="84"/>
      <c r="D129" s="80"/>
      <c r="E129" s="94"/>
      <c r="F129" s="80">
        <v>1</v>
      </c>
      <c r="G129" s="95"/>
      <c r="H129" s="95"/>
      <c r="I129" s="192">
        <f t="shared" si="6"/>
        <v>1</v>
      </c>
      <c r="J129" s="193">
        <f t="shared" si="7"/>
        <v>0.0027397260273972603</v>
      </c>
      <c r="K129" s="80"/>
      <c r="L129" s="80"/>
      <c r="M129" s="98"/>
      <c r="N129" s="99"/>
      <c r="O129" s="194">
        <f t="shared" si="9"/>
        <v>0</v>
      </c>
      <c r="P129" s="194">
        <f t="shared" si="5"/>
        <v>0</v>
      </c>
      <c r="Q129" s="80"/>
      <c r="R129" s="194">
        <f t="shared" si="8"/>
        <v>0</v>
      </c>
    </row>
    <row r="130" spans="1:18" s="41" customFormat="1" ht="12.75">
      <c r="A130" s="93">
        <v>96</v>
      </c>
      <c r="B130" s="79"/>
      <c r="C130" s="84"/>
      <c r="D130" s="80"/>
      <c r="E130" s="94"/>
      <c r="F130" s="80">
        <v>1</v>
      </c>
      <c r="G130" s="95"/>
      <c r="H130" s="95"/>
      <c r="I130" s="192">
        <f t="shared" si="6"/>
        <v>1</v>
      </c>
      <c r="J130" s="193">
        <f t="shared" si="7"/>
        <v>0.0027397260273972603</v>
      </c>
      <c r="K130" s="80"/>
      <c r="L130" s="80"/>
      <c r="M130" s="98"/>
      <c r="N130" s="99"/>
      <c r="O130" s="194">
        <f t="shared" si="9"/>
        <v>0</v>
      </c>
      <c r="P130" s="194">
        <f t="shared" si="5"/>
        <v>0</v>
      </c>
      <c r="Q130" s="80"/>
      <c r="R130" s="194">
        <f t="shared" si="8"/>
        <v>0</v>
      </c>
    </row>
    <row r="131" spans="1:18" s="41" customFormat="1" ht="12.75">
      <c r="A131" s="93">
        <v>97</v>
      </c>
      <c r="B131" s="79"/>
      <c r="C131" s="84"/>
      <c r="D131" s="80"/>
      <c r="E131" s="94"/>
      <c r="F131" s="80">
        <v>1</v>
      </c>
      <c r="G131" s="95"/>
      <c r="H131" s="95"/>
      <c r="I131" s="192">
        <f t="shared" si="6"/>
        <v>1</v>
      </c>
      <c r="J131" s="193">
        <f t="shared" si="7"/>
        <v>0.0027397260273972603</v>
      </c>
      <c r="K131" s="80"/>
      <c r="L131" s="80"/>
      <c r="M131" s="98"/>
      <c r="N131" s="99"/>
      <c r="O131" s="194">
        <f t="shared" si="9"/>
        <v>0</v>
      </c>
      <c r="P131" s="194">
        <f t="shared" si="5"/>
        <v>0</v>
      </c>
      <c r="Q131" s="80"/>
      <c r="R131" s="194">
        <f t="shared" si="8"/>
        <v>0</v>
      </c>
    </row>
    <row r="132" spans="1:18" s="41" customFormat="1" ht="12.75">
      <c r="A132" s="93">
        <v>98</v>
      </c>
      <c r="B132" s="79"/>
      <c r="C132" s="84"/>
      <c r="D132" s="80"/>
      <c r="E132" s="94"/>
      <c r="F132" s="80">
        <v>1</v>
      </c>
      <c r="G132" s="95"/>
      <c r="H132" s="95"/>
      <c r="I132" s="192">
        <f t="shared" si="6"/>
        <v>1</v>
      </c>
      <c r="J132" s="193">
        <f t="shared" si="7"/>
        <v>0.0027397260273972603</v>
      </c>
      <c r="K132" s="80"/>
      <c r="L132" s="80"/>
      <c r="M132" s="98"/>
      <c r="N132" s="99"/>
      <c r="O132" s="194">
        <f t="shared" si="9"/>
        <v>0</v>
      </c>
      <c r="P132" s="194">
        <f t="shared" si="5"/>
        <v>0</v>
      </c>
      <c r="Q132" s="80"/>
      <c r="R132" s="194">
        <f t="shared" si="8"/>
        <v>0</v>
      </c>
    </row>
    <row r="133" spans="1:18" s="41" customFormat="1" ht="12.75">
      <c r="A133" s="93">
        <v>99</v>
      </c>
      <c r="B133" s="79"/>
      <c r="C133" s="84"/>
      <c r="D133" s="80"/>
      <c r="E133" s="94"/>
      <c r="F133" s="80">
        <v>1</v>
      </c>
      <c r="G133" s="95"/>
      <c r="H133" s="95"/>
      <c r="I133" s="192">
        <f t="shared" si="6"/>
        <v>1</v>
      </c>
      <c r="J133" s="193">
        <f t="shared" si="7"/>
        <v>0.0027397260273972603</v>
      </c>
      <c r="K133" s="80"/>
      <c r="L133" s="80"/>
      <c r="M133" s="98"/>
      <c r="N133" s="99"/>
      <c r="O133" s="194">
        <f t="shared" si="9"/>
        <v>0</v>
      </c>
      <c r="P133" s="194">
        <f t="shared" si="5"/>
        <v>0</v>
      </c>
      <c r="Q133" s="80"/>
      <c r="R133" s="194">
        <f t="shared" si="8"/>
        <v>0</v>
      </c>
    </row>
    <row r="134" spans="1:18" s="41" customFormat="1" ht="12.75">
      <c r="A134" s="93">
        <v>100</v>
      </c>
      <c r="B134" s="79"/>
      <c r="C134" s="84"/>
      <c r="D134" s="80"/>
      <c r="E134" s="94"/>
      <c r="F134" s="80">
        <v>1</v>
      </c>
      <c r="G134" s="95"/>
      <c r="H134" s="95"/>
      <c r="I134" s="192">
        <f t="shared" si="6"/>
        <v>1</v>
      </c>
      <c r="J134" s="193">
        <f t="shared" si="7"/>
        <v>0.0027397260273972603</v>
      </c>
      <c r="K134" s="80"/>
      <c r="L134" s="80"/>
      <c r="M134" s="98"/>
      <c r="N134" s="99"/>
      <c r="O134" s="194">
        <f t="shared" si="9"/>
        <v>0</v>
      </c>
      <c r="P134" s="194">
        <f t="shared" si="5"/>
        <v>0</v>
      </c>
      <c r="Q134" s="80"/>
      <c r="R134" s="194">
        <f t="shared" si="8"/>
        <v>0</v>
      </c>
    </row>
    <row r="135" spans="1:18" s="41" customFormat="1" ht="12.75">
      <c r="A135" s="93">
        <v>101</v>
      </c>
      <c r="B135" s="79"/>
      <c r="C135" s="84"/>
      <c r="D135" s="80"/>
      <c r="E135" s="94"/>
      <c r="F135" s="80">
        <v>1</v>
      </c>
      <c r="G135" s="95"/>
      <c r="H135" s="95"/>
      <c r="I135" s="192">
        <f t="shared" si="6"/>
        <v>1</v>
      </c>
      <c r="J135" s="193">
        <f t="shared" si="7"/>
        <v>0.0027397260273972603</v>
      </c>
      <c r="K135" s="80"/>
      <c r="L135" s="80"/>
      <c r="M135" s="98"/>
      <c r="N135" s="99"/>
      <c r="O135" s="194">
        <f t="shared" si="9"/>
        <v>0</v>
      </c>
      <c r="P135" s="194">
        <f t="shared" si="5"/>
        <v>0</v>
      </c>
      <c r="Q135" s="80"/>
      <c r="R135" s="194">
        <f t="shared" si="8"/>
        <v>0</v>
      </c>
    </row>
    <row r="136" spans="1:18" s="41" customFormat="1" ht="12.75">
      <c r="A136" s="93">
        <v>102</v>
      </c>
      <c r="B136" s="79"/>
      <c r="C136" s="84"/>
      <c r="D136" s="80"/>
      <c r="E136" s="94"/>
      <c r="F136" s="80">
        <v>1</v>
      </c>
      <c r="G136" s="95"/>
      <c r="H136" s="95"/>
      <c r="I136" s="192">
        <f t="shared" si="6"/>
        <v>1</v>
      </c>
      <c r="J136" s="193">
        <f t="shared" si="7"/>
        <v>0.0027397260273972603</v>
      </c>
      <c r="K136" s="80"/>
      <c r="L136" s="80"/>
      <c r="M136" s="98"/>
      <c r="N136" s="99"/>
      <c r="O136" s="194">
        <f t="shared" si="9"/>
        <v>0</v>
      </c>
      <c r="P136" s="194">
        <f t="shared" si="5"/>
        <v>0</v>
      </c>
      <c r="Q136" s="80"/>
      <c r="R136" s="194">
        <f t="shared" si="8"/>
        <v>0</v>
      </c>
    </row>
    <row r="137" spans="1:18" s="41" customFormat="1" ht="12.75">
      <c r="A137" s="93">
        <v>103</v>
      </c>
      <c r="B137" s="79"/>
      <c r="C137" s="84"/>
      <c r="D137" s="80"/>
      <c r="E137" s="94"/>
      <c r="F137" s="80">
        <v>1</v>
      </c>
      <c r="G137" s="95"/>
      <c r="H137" s="95"/>
      <c r="I137" s="192">
        <f t="shared" si="6"/>
        <v>1</v>
      </c>
      <c r="J137" s="193">
        <f t="shared" si="7"/>
        <v>0.0027397260273972603</v>
      </c>
      <c r="K137" s="80"/>
      <c r="L137" s="80"/>
      <c r="M137" s="98"/>
      <c r="N137" s="99"/>
      <c r="O137" s="194">
        <f t="shared" si="9"/>
        <v>0</v>
      </c>
      <c r="P137" s="194">
        <f t="shared" si="5"/>
        <v>0</v>
      </c>
      <c r="Q137" s="80"/>
      <c r="R137" s="194">
        <f t="shared" si="8"/>
        <v>0</v>
      </c>
    </row>
    <row r="138" spans="1:18" s="41" customFormat="1" ht="12.75">
      <c r="A138" s="93">
        <v>104</v>
      </c>
      <c r="B138" s="79"/>
      <c r="C138" s="84"/>
      <c r="D138" s="80"/>
      <c r="E138" s="94"/>
      <c r="F138" s="80">
        <v>1</v>
      </c>
      <c r="G138" s="95"/>
      <c r="H138" s="95"/>
      <c r="I138" s="192">
        <f t="shared" si="6"/>
        <v>1</v>
      </c>
      <c r="J138" s="193">
        <f t="shared" si="7"/>
        <v>0.0027397260273972603</v>
      </c>
      <c r="K138" s="80"/>
      <c r="L138" s="80"/>
      <c r="M138" s="98"/>
      <c r="N138" s="99"/>
      <c r="O138" s="194">
        <f t="shared" si="9"/>
        <v>0</v>
      </c>
      <c r="P138" s="194">
        <f t="shared" si="5"/>
        <v>0</v>
      </c>
      <c r="Q138" s="80"/>
      <c r="R138" s="194">
        <f t="shared" si="8"/>
        <v>0</v>
      </c>
    </row>
    <row r="139" spans="1:18" s="41" customFormat="1" ht="12.75">
      <c r="A139" s="93">
        <v>105</v>
      </c>
      <c r="B139" s="79"/>
      <c r="C139" s="84"/>
      <c r="D139" s="80"/>
      <c r="E139" s="94"/>
      <c r="F139" s="80">
        <v>1</v>
      </c>
      <c r="G139" s="95"/>
      <c r="H139" s="95"/>
      <c r="I139" s="192">
        <f t="shared" si="6"/>
        <v>1</v>
      </c>
      <c r="J139" s="193">
        <f t="shared" si="7"/>
        <v>0.0027397260273972603</v>
      </c>
      <c r="K139" s="80"/>
      <c r="L139" s="80"/>
      <c r="M139" s="98"/>
      <c r="N139" s="99"/>
      <c r="O139" s="194">
        <f t="shared" si="9"/>
        <v>0</v>
      </c>
      <c r="P139" s="194">
        <f t="shared" si="5"/>
        <v>0</v>
      </c>
      <c r="Q139" s="80"/>
      <c r="R139" s="194">
        <f t="shared" si="8"/>
        <v>0</v>
      </c>
    </row>
    <row r="140" spans="1:18" s="41" customFormat="1" ht="12.75">
      <c r="A140" s="93">
        <v>106</v>
      </c>
      <c r="B140" s="79"/>
      <c r="C140" s="84"/>
      <c r="D140" s="80"/>
      <c r="E140" s="94"/>
      <c r="F140" s="80">
        <v>1</v>
      </c>
      <c r="G140" s="95"/>
      <c r="H140" s="95"/>
      <c r="I140" s="192">
        <f t="shared" si="6"/>
        <v>1</v>
      </c>
      <c r="J140" s="193">
        <f t="shared" si="7"/>
        <v>0.0027397260273972603</v>
      </c>
      <c r="K140" s="80"/>
      <c r="L140" s="80"/>
      <c r="M140" s="98"/>
      <c r="N140" s="99"/>
      <c r="O140" s="194">
        <f t="shared" si="9"/>
        <v>0</v>
      </c>
      <c r="P140" s="194">
        <f t="shared" si="5"/>
        <v>0</v>
      </c>
      <c r="Q140" s="80"/>
      <c r="R140" s="194">
        <f t="shared" si="8"/>
        <v>0</v>
      </c>
    </row>
    <row r="141" spans="1:18" s="41" customFormat="1" ht="12.75">
      <c r="A141" s="93">
        <v>107</v>
      </c>
      <c r="B141" s="79"/>
      <c r="C141" s="84"/>
      <c r="D141" s="80"/>
      <c r="E141" s="94"/>
      <c r="F141" s="80">
        <v>1</v>
      </c>
      <c r="G141" s="95"/>
      <c r="H141" s="95"/>
      <c r="I141" s="192">
        <f t="shared" si="6"/>
        <v>1</v>
      </c>
      <c r="J141" s="193">
        <f t="shared" si="7"/>
        <v>0.0027397260273972603</v>
      </c>
      <c r="K141" s="80"/>
      <c r="L141" s="80"/>
      <c r="M141" s="98"/>
      <c r="N141" s="99"/>
      <c r="O141" s="194">
        <f t="shared" si="9"/>
        <v>0</v>
      </c>
      <c r="P141" s="194">
        <f t="shared" si="5"/>
        <v>0</v>
      </c>
      <c r="Q141" s="80"/>
      <c r="R141" s="194">
        <f t="shared" si="8"/>
        <v>0</v>
      </c>
    </row>
    <row r="142" spans="1:18" s="41" customFormat="1" ht="12.75">
      <c r="A142" s="93">
        <v>108</v>
      </c>
      <c r="B142" s="79"/>
      <c r="C142" s="84"/>
      <c r="D142" s="80"/>
      <c r="E142" s="94"/>
      <c r="F142" s="80">
        <v>1</v>
      </c>
      <c r="G142" s="95"/>
      <c r="H142" s="95"/>
      <c r="I142" s="192">
        <f t="shared" si="6"/>
        <v>1</v>
      </c>
      <c r="J142" s="193">
        <f t="shared" si="7"/>
        <v>0.0027397260273972603</v>
      </c>
      <c r="K142" s="80"/>
      <c r="L142" s="80"/>
      <c r="M142" s="98"/>
      <c r="N142" s="99"/>
      <c r="O142" s="194">
        <f t="shared" si="9"/>
        <v>0</v>
      </c>
      <c r="P142" s="194">
        <f t="shared" si="5"/>
        <v>0</v>
      </c>
      <c r="Q142" s="80"/>
      <c r="R142" s="194">
        <f t="shared" si="8"/>
        <v>0</v>
      </c>
    </row>
    <row r="143" spans="1:18" s="41" customFormat="1" ht="12.75">
      <c r="A143" s="93">
        <v>109</v>
      </c>
      <c r="B143" s="79"/>
      <c r="C143" s="84"/>
      <c r="D143" s="80"/>
      <c r="E143" s="94"/>
      <c r="F143" s="80">
        <v>1</v>
      </c>
      <c r="G143" s="95"/>
      <c r="H143" s="95"/>
      <c r="I143" s="192">
        <f t="shared" si="6"/>
        <v>1</v>
      </c>
      <c r="J143" s="193">
        <f t="shared" si="7"/>
        <v>0.0027397260273972603</v>
      </c>
      <c r="K143" s="80"/>
      <c r="L143" s="80"/>
      <c r="M143" s="98"/>
      <c r="N143" s="99"/>
      <c r="O143" s="194">
        <f t="shared" si="9"/>
        <v>0</v>
      </c>
      <c r="P143" s="194">
        <f t="shared" si="5"/>
        <v>0</v>
      </c>
      <c r="Q143" s="80"/>
      <c r="R143" s="194">
        <f t="shared" si="8"/>
        <v>0</v>
      </c>
    </row>
    <row r="144" spans="1:18" s="41" customFormat="1" ht="12.75">
      <c r="A144" s="93">
        <v>110</v>
      </c>
      <c r="B144" s="79"/>
      <c r="C144" s="84"/>
      <c r="D144" s="80"/>
      <c r="E144" s="94"/>
      <c r="F144" s="80">
        <v>1</v>
      </c>
      <c r="G144" s="95"/>
      <c r="H144" s="95"/>
      <c r="I144" s="192">
        <f t="shared" si="6"/>
        <v>1</v>
      </c>
      <c r="J144" s="193">
        <f t="shared" si="7"/>
        <v>0.0027397260273972603</v>
      </c>
      <c r="K144" s="80"/>
      <c r="L144" s="80"/>
      <c r="M144" s="98"/>
      <c r="N144" s="99"/>
      <c r="O144" s="194">
        <f t="shared" si="9"/>
        <v>0</v>
      </c>
      <c r="P144" s="194">
        <f t="shared" si="5"/>
        <v>0</v>
      </c>
      <c r="Q144" s="80"/>
      <c r="R144" s="194">
        <f t="shared" si="8"/>
        <v>0</v>
      </c>
    </row>
    <row r="145" spans="1:18" s="41" customFormat="1" ht="12.75">
      <c r="A145" s="93">
        <v>111</v>
      </c>
      <c r="B145" s="79"/>
      <c r="C145" s="84"/>
      <c r="D145" s="80"/>
      <c r="E145" s="94"/>
      <c r="F145" s="80">
        <v>1</v>
      </c>
      <c r="G145" s="95"/>
      <c r="H145" s="95"/>
      <c r="I145" s="192">
        <f t="shared" si="6"/>
        <v>1</v>
      </c>
      <c r="J145" s="193">
        <f t="shared" si="7"/>
        <v>0.0027397260273972603</v>
      </c>
      <c r="K145" s="80"/>
      <c r="L145" s="80"/>
      <c r="M145" s="98"/>
      <c r="N145" s="99"/>
      <c r="O145" s="194">
        <f t="shared" si="9"/>
        <v>0</v>
      </c>
      <c r="P145" s="194">
        <f t="shared" si="5"/>
        <v>0</v>
      </c>
      <c r="Q145" s="80"/>
      <c r="R145" s="194">
        <f t="shared" si="8"/>
        <v>0</v>
      </c>
    </row>
    <row r="146" spans="1:18" s="41" customFormat="1" ht="12.75">
      <c r="A146" s="93">
        <v>112</v>
      </c>
      <c r="B146" s="79"/>
      <c r="C146" s="84"/>
      <c r="D146" s="80"/>
      <c r="E146" s="94"/>
      <c r="F146" s="80">
        <v>1</v>
      </c>
      <c r="G146" s="95"/>
      <c r="H146" s="95"/>
      <c r="I146" s="192">
        <f t="shared" si="6"/>
        <v>1</v>
      </c>
      <c r="J146" s="193">
        <f t="shared" si="7"/>
        <v>0.0027397260273972603</v>
      </c>
      <c r="K146" s="80"/>
      <c r="L146" s="80"/>
      <c r="M146" s="98"/>
      <c r="N146" s="99"/>
      <c r="O146" s="194">
        <f t="shared" si="9"/>
        <v>0</v>
      </c>
      <c r="P146" s="194">
        <f t="shared" si="5"/>
        <v>0</v>
      </c>
      <c r="Q146" s="80"/>
      <c r="R146" s="194">
        <f t="shared" si="8"/>
        <v>0</v>
      </c>
    </row>
    <row r="147" spans="1:18" s="41" customFormat="1" ht="12.75">
      <c r="A147" s="93">
        <v>113</v>
      </c>
      <c r="B147" s="79"/>
      <c r="C147" s="84"/>
      <c r="D147" s="80"/>
      <c r="E147" s="94"/>
      <c r="F147" s="80">
        <v>1</v>
      </c>
      <c r="G147" s="95"/>
      <c r="H147" s="95"/>
      <c r="I147" s="192">
        <f t="shared" si="6"/>
        <v>1</v>
      </c>
      <c r="J147" s="193">
        <f t="shared" si="7"/>
        <v>0.0027397260273972603</v>
      </c>
      <c r="K147" s="80"/>
      <c r="L147" s="80"/>
      <c r="M147" s="98"/>
      <c r="N147" s="99"/>
      <c r="O147" s="194">
        <f t="shared" si="9"/>
        <v>0</v>
      </c>
      <c r="P147" s="194">
        <f t="shared" si="5"/>
        <v>0</v>
      </c>
      <c r="Q147" s="80"/>
      <c r="R147" s="194">
        <f t="shared" si="8"/>
        <v>0</v>
      </c>
    </row>
    <row r="148" spans="1:18" s="41" customFormat="1" ht="12.75">
      <c r="A148" s="93">
        <v>114</v>
      </c>
      <c r="B148" s="79"/>
      <c r="C148" s="84"/>
      <c r="D148" s="80"/>
      <c r="E148" s="94"/>
      <c r="F148" s="80">
        <v>1</v>
      </c>
      <c r="G148" s="95"/>
      <c r="H148" s="95"/>
      <c r="I148" s="192">
        <f t="shared" si="6"/>
        <v>1</v>
      </c>
      <c r="J148" s="193">
        <f t="shared" si="7"/>
        <v>0.0027397260273972603</v>
      </c>
      <c r="K148" s="80"/>
      <c r="L148" s="80"/>
      <c r="M148" s="98"/>
      <c r="N148" s="99"/>
      <c r="O148" s="194">
        <f t="shared" si="9"/>
        <v>0</v>
      </c>
      <c r="P148" s="194">
        <f t="shared" si="5"/>
        <v>0</v>
      </c>
      <c r="Q148" s="80"/>
      <c r="R148" s="194">
        <f t="shared" si="8"/>
        <v>0</v>
      </c>
    </row>
    <row r="149" spans="1:18" s="41" customFormat="1" ht="12.75">
      <c r="A149" s="93">
        <v>115</v>
      </c>
      <c r="B149" s="79"/>
      <c r="C149" s="84"/>
      <c r="D149" s="80"/>
      <c r="E149" s="94"/>
      <c r="F149" s="80">
        <v>1</v>
      </c>
      <c r="G149" s="95"/>
      <c r="H149" s="95"/>
      <c r="I149" s="192">
        <f t="shared" si="6"/>
        <v>1</v>
      </c>
      <c r="J149" s="193">
        <f t="shared" si="7"/>
        <v>0.0027397260273972603</v>
      </c>
      <c r="K149" s="80"/>
      <c r="L149" s="80"/>
      <c r="M149" s="98"/>
      <c r="N149" s="99"/>
      <c r="O149" s="194">
        <f t="shared" si="9"/>
        <v>0</v>
      </c>
      <c r="P149" s="194">
        <f t="shared" si="5"/>
        <v>0</v>
      </c>
      <c r="Q149" s="80"/>
      <c r="R149" s="194">
        <f t="shared" si="8"/>
        <v>0</v>
      </c>
    </row>
    <row r="150" spans="1:18" s="41" customFormat="1" ht="12.75">
      <c r="A150" s="93">
        <v>116</v>
      </c>
      <c r="B150" s="79"/>
      <c r="C150" s="84"/>
      <c r="D150" s="80"/>
      <c r="E150" s="94"/>
      <c r="F150" s="80">
        <v>1</v>
      </c>
      <c r="G150" s="95"/>
      <c r="H150" s="95"/>
      <c r="I150" s="192">
        <f t="shared" si="6"/>
        <v>1</v>
      </c>
      <c r="J150" s="193">
        <f t="shared" si="7"/>
        <v>0.0027397260273972603</v>
      </c>
      <c r="K150" s="80"/>
      <c r="L150" s="80"/>
      <c r="M150" s="98"/>
      <c r="N150" s="99"/>
      <c r="O150" s="194">
        <f t="shared" si="9"/>
        <v>0</v>
      </c>
      <c r="P150" s="194">
        <f t="shared" si="5"/>
        <v>0</v>
      </c>
      <c r="Q150" s="80"/>
      <c r="R150" s="194">
        <f t="shared" si="8"/>
        <v>0</v>
      </c>
    </row>
    <row r="151" spans="1:18" s="41" customFormat="1" ht="12.75">
      <c r="A151" s="93">
        <v>117</v>
      </c>
      <c r="B151" s="79"/>
      <c r="C151" s="84"/>
      <c r="D151" s="80"/>
      <c r="E151" s="94"/>
      <c r="F151" s="80">
        <v>1</v>
      </c>
      <c r="G151" s="95"/>
      <c r="H151" s="95"/>
      <c r="I151" s="192">
        <f t="shared" si="6"/>
        <v>1</v>
      </c>
      <c r="J151" s="193">
        <f t="shared" si="7"/>
        <v>0.0027397260273972603</v>
      </c>
      <c r="K151" s="80"/>
      <c r="L151" s="80"/>
      <c r="M151" s="98"/>
      <c r="N151" s="99"/>
      <c r="O151" s="194">
        <f t="shared" si="9"/>
        <v>0</v>
      </c>
      <c r="P151" s="194">
        <f t="shared" si="5"/>
        <v>0</v>
      </c>
      <c r="Q151" s="80"/>
      <c r="R151" s="194">
        <f t="shared" si="8"/>
        <v>0</v>
      </c>
    </row>
    <row r="152" spans="1:18" s="41" customFormat="1" ht="12.75">
      <c r="A152" s="93">
        <v>118</v>
      </c>
      <c r="B152" s="79"/>
      <c r="C152" s="84"/>
      <c r="D152" s="80"/>
      <c r="E152" s="94"/>
      <c r="F152" s="80">
        <v>1</v>
      </c>
      <c r="G152" s="95"/>
      <c r="H152" s="95"/>
      <c r="I152" s="192">
        <f t="shared" si="6"/>
        <v>1</v>
      </c>
      <c r="J152" s="193">
        <f t="shared" si="7"/>
        <v>0.0027397260273972603</v>
      </c>
      <c r="K152" s="80"/>
      <c r="L152" s="80"/>
      <c r="M152" s="98"/>
      <c r="N152" s="99"/>
      <c r="O152" s="194">
        <f t="shared" si="9"/>
        <v>0</v>
      </c>
      <c r="P152" s="194">
        <f t="shared" si="5"/>
        <v>0</v>
      </c>
      <c r="Q152" s="80"/>
      <c r="R152" s="194">
        <f t="shared" si="8"/>
        <v>0</v>
      </c>
    </row>
    <row r="153" spans="1:18" s="41" customFormat="1" ht="12.75">
      <c r="A153" s="93">
        <v>119</v>
      </c>
      <c r="B153" s="79"/>
      <c r="C153" s="84"/>
      <c r="D153" s="80"/>
      <c r="E153" s="94"/>
      <c r="F153" s="80">
        <v>1</v>
      </c>
      <c r="G153" s="95"/>
      <c r="H153" s="95"/>
      <c r="I153" s="192">
        <f t="shared" si="6"/>
        <v>1</v>
      </c>
      <c r="J153" s="193">
        <f t="shared" si="7"/>
        <v>0.0027397260273972603</v>
      </c>
      <c r="K153" s="80"/>
      <c r="L153" s="80"/>
      <c r="M153" s="98"/>
      <c r="N153" s="99"/>
      <c r="O153" s="194">
        <f t="shared" si="9"/>
        <v>0</v>
      </c>
      <c r="P153" s="194">
        <f t="shared" si="5"/>
        <v>0</v>
      </c>
      <c r="Q153" s="80"/>
      <c r="R153" s="194">
        <f t="shared" si="8"/>
        <v>0</v>
      </c>
    </row>
    <row r="154" spans="1:18" s="41" customFormat="1" ht="12.75">
      <c r="A154" s="93">
        <v>120</v>
      </c>
      <c r="B154" s="79"/>
      <c r="C154" s="84"/>
      <c r="D154" s="80"/>
      <c r="E154" s="94"/>
      <c r="F154" s="80">
        <v>1</v>
      </c>
      <c r="G154" s="95"/>
      <c r="H154" s="95"/>
      <c r="I154" s="192">
        <f t="shared" si="6"/>
        <v>1</v>
      </c>
      <c r="J154" s="193">
        <f t="shared" si="7"/>
        <v>0.0027397260273972603</v>
      </c>
      <c r="K154" s="80"/>
      <c r="L154" s="80"/>
      <c r="M154" s="98"/>
      <c r="N154" s="99"/>
      <c r="O154" s="194">
        <f t="shared" si="9"/>
        <v>0</v>
      </c>
      <c r="P154" s="194">
        <f t="shared" si="5"/>
        <v>0</v>
      </c>
      <c r="Q154" s="80"/>
      <c r="R154" s="194">
        <f t="shared" si="8"/>
        <v>0</v>
      </c>
    </row>
    <row r="155" spans="1:18" s="41" customFormat="1" ht="12.75">
      <c r="A155" s="93">
        <v>121</v>
      </c>
      <c r="B155" s="79"/>
      <c r="C155" s="84"/>
      <c r="D155" s="80"/>
      <c r="E155" s="94"/>
      <c r="F155" s="80">
        <v>1</v>
      </c>
      <c r="G155" s="95"/>
      <c r="H155" s="95"/>
      <c r="I155" s="192">
        <f t="shared" si="6"/>
        <v>1</v>
      </c>
      <c r="J155" s="193">
        <f t="shared" si="7"/>
        <v>0.0027397260273972603</v>
      </c>
      <c r="K155" s="80"/>
      <c r="L155" s="80"/>
      <c r="M155" s="98"/>
      <c r="N155" s="99"/>
      <c r="O155" s="194">
        <f t="shared" si="9"/>
        <v>0</v>
      </c>
      <c r="P155" s="194">
        <f t="shared" si="5"/>
        <v>0</v>
      </c>
      <c r="Q155" s="80"/>
      <c r="R155" s="194">
        <f t="shared" si="8"/>
        <v>0</v>
      </c>
    </row>
    <row r="156" spans="1:18" s="41" customFormat="1" ht="12.75">
      <c r="A156" s="93">
        <v>122</v>
      </c>
      <c r="B156" s="79"/>
      <c r="C156" s="84"/>
      <c r="D156" s="80"/>
      <c r="E156" s="94"/>
      <c r="F156" s="80">
        <v>1</v>
      </c>
      <c r="G156" s="95"/>
      <c r="H156" s="95"/>
      <c r="I156" s="192">
        <f t="shared" si="6"/>
        <v>1</v>
      </c>
      <c r="J156" s="193">
        <f t="shared" si="7"/>
        <v>0.0027397260273972603</v>
      </c>
      <c r="K156" s="80"/>
      <c r="L156" s="80"/>
      <c r="M156" s="98"/>
      <c r="N156" s="99"/>
      <c r="O156" s="194">
        <f t="shared" si="9"/>
        <v>0</v>
      </c>
      <c r="P156" s="194">
        <f t="shared" si="5"/>
        <v>0</v>
      </c>
      <c r="Q156" s="80"/>
      <c r="R156" s="194">
        <f t="shared" si="8"/>
        <v>0</v>
      </c>
    </row>
    <row r="157" spans="1:18" s="41" customFormat="1" ht="12.75">
      <c r="A157" s="93">
        <v>123</v>
      </c>
      <c r="B157" s="79"/>
      <c r="C157" s="84"/>
      <c r="D157" s="80"/>
      <c r="E157" s="94"/>
      <c r="F157" s="80">
        <v>1</v>
      </c>
      <c r="G157" s="95"/>
      <c r="H157" s="95"/>
      <c r="I157" s="192">
        <f t="shared" si="6"/>
        <v>1</v>
      </c>
      <c r="J157" s="193">
        <f t="shared" si="7"/>
        <v>0.0027397260273972603</v>
      </c>
      <c r="K157" s="80"/>
      <c r="L157" s="80"/>
      <c r="M157" s="98"/>
      <c r="N157" s="99"/>
      <c r="O157" s="194">
        <f t="shared" si="9"/>
        <v>0</v>
      </c>
      <c r="P157" s="194">
        <f t="shared" si="5"/>
        <v>0</v>
      </c>
      <c r="Q157" s="80"/>
      <c r="R157" s="194">
        <f t="shared" si="8"/>
        <v>0</v>
      </c>
    </row>
    <row r="158" spans="1:18" s="41" customFormat="1" ht="12.75">
      <c r="A158" s="93">
        <v>124</v>
      </c>
      <c r="B158" s="79"/>
      <c r="C158" s="84"/>
      <c r="D158" s="80"/>
      <c r="E158" s="94"/>
      <c r="F158" s="80">
        <v>1</v>
      </c>
      <c r="G158" s="95"/>
      <c r="H158" s="95"/>
      <c r="I158" s="192">
        <f t="shared" si="6"/>
        <v>1</v>
      </c>
      <c r="J158" s="193">
        <f t="shared" si="7"/>
        <v>0.0027397260273972603</v>
      </c>
      <c r="K158" s="80"/>
      <c r="L158" s="80"/>
      <c r="M158" s="98"/>
      <c r="N158" s="99"/>
      <c r="O158" s="194">
        <f t="shared" si="9"/>
        <v>0</v>
      </c>
      <c r="P158" s="194">
        <f t="shared" si="5"/>
        <v>0</v>
      </c>
      <c r="Q158" s="80"/>
      <c r="R158" s="194">
        <f t="shared" si="8"/>
        <v>0</v>
      </c>
    </row>
    <row r="159" spans="1:18" s="41" customFormat="1" ht="12.75">
      <c r="A159" s="93">
        <v>125</v>
      </c>
      <c r="B159" s="79"/>
      <c r="C159" s="84"/>
      <c r="D159" s="80"/>
      <c r="E159" s="94"/>
      <c r="F159" s="80">
        <v>1</v>
      </c>
      <c r="G159" s="95"/>
      <c r="H159" s="95"/>
      <c r="I159" s="192">
        <f t="shared" si="6"/>
        <v>1</v>
      </c>
      <c r="J159" s="193">
        <f t="shared" si="7"/>
        <v>0.0027397260273972603</v>
      </c>
      <c r="K159" s="80"/>
      <c r="L159" s="80"/>
      <c r="M159" s="98"/>
      <c r="N159" s="99"/>
      <c r="O159" s="194">
        <f t="shared" si="9"/>
        <v>0</v>
      </c>
      <c r="P159" s="194">
        <f t="shared" si="5"/>
        <v>0</v>
      </c>
      <c r="Q159" s="80"/>
      <c r="R159" s="194">
        <f t="shared" si="8"/>
        <v>0</v>
      </c>
    </row>
    <row r="160" spans="1:18" s="41" customFormat="1" ht="12.75">
      <c r="A160" s="93">
        <v>126</v>
      </c>
      <c r="B160" s="79"/>
      <c r="C160" s="84"/>
      <c r="D160" s="80"/>
      <c r="E160" s="94"/>
      <c r="F160" s="80">
        <v>1</v>
      </c>
      <c r="G160" s="95"/>
      <c r="H160" s="95"/>
      <c r="I160" s="192">
        <f t="shared" si="6"/>
        <v>1</v>
      </c>
      <c r="J160" s="193">
        <f t="shared" si="7"/>
        <v>0.0027397260273972603</v>
      </c>
      <c r="K160" s="80"/>
      <c r="L160" s="80"/>
      <c r="M160" s="98"/>
      <c r="N160" s="99"/>
      <c r="O160" s="194">
        <f t="shared" si="9"/>
        <v>0</v>
      </c>
      <c r="P160" s="194">
        <f t="shared" si="5"/>
        <v>0</v>
      </c>
      <c r="Q160" s="80"/>
      <c r="R160" s="194">
        <f t="shared" si="8"/>
        <v>0</v>
      </c>
    </row>
    <row r="161" spans="1:18" s="41" customFormat="1" ht="12.75">
      <c r="A161" s="93">
        <v>127</v>
      </c>
      <c r="B161" s="79"/>
      <c r="C161" s="84"/>
      <c r="D161" s="80"/>
      <c r="E161" s="94"/>
      <c r="F161" s="80">
        <v>1</v>
      </c>
      <c r="G161" s="95"/>
      <c r="H161" s="95"/>
      <c r="I161" s="192">
        <f t="shared" si="6"/>
        <v>1</v>
      </c>
      <c r="J161" s="193">
        <f t="shared" si="7"/>
        <v>0.0027397260273972603</v>
      </c>
      <c r="K161" s="80"/>
      <c r="L161" s="80"/>
      <c r="M161" s="98"/>
      <c r="N161" s="99"/>
      <c r="O161" s="194">
        <f t="shared" si="9"/>
        <v>0</v>
      </c>
      <c r="P161" s="194">
        <f t="shared" si="5"/>
        <v>0</v>
      </c>
      <c r="Q161" s="80"/>
      <c r="R161" s="194">
        <f t="shared" si="8"/>
        <v>0</v>
      </c>
    </row>
    <row r="162" spans="1:18" s="41" customFormat="1" ht="12.75">
      <c r="A162" s="93">
        <v>128</v>
      </c>
      <c r="B162" s="79"/>
      <c r="C162" s="84"/>
      <c r="D162" s="80"/>
      <c r="E162" s="94"/>
      <c r="F162" s="80">
        <v>1</v>
      </c>
      <c r="G162" s="95"/>
      <c r="H162" s="95"/>
      <c r="I162" s="192">
        <f t="shared" si="6"/>
        <v>1</v>
      </c>
      <c r="J162" s="193">
        <f t="shared" si="7"/>
        <v>0.0027397260273972603</v>
      </c>
      <c r="K162" s="80"/>
      <c r="L162" s="80"/>
      <c r="M162" s="98"/>
      <c r="N162" s="99"/>
      <c r="O162" s="194">
        <f t="shared" si="9"/>
        <v>0</v>
      </c>
      <c r="P162" s="194">
        <f aca="true" t="shared" si="10" ref="P162:P225">(K162+O162)/J162</f>
        <v>0</v>
      </c>
      <c r="Q162" s="80"/>
      <c r="R162" s="194">
        <f t="shared" si="8"/>
        <v>0</v>
      </c>
    </row>
    <row r="163" spans="1:18" s="41" customFormat="1" ht="12.75">
      <c r="A163" s="93">
        <v>129</v>
      </c>
      <c r="B163" s="79"/>
      <c r="C163" s="84"/>
      <c r="D163" s="80"/>
      <c r="E163" s="94"/>
      <c r="F163" s="80">
        <v>1</v>
      </c>
      <c r="G163" s="95"/>
      <c r="H163" s="95"/>
      <c r="I163" s="192">
        <f aca="true" t="shared" si="11" ref="I163:I226">H163-G163+1</f>
        <v>1</v>
      </c>
      <c r="J163" s="193">
        <f aca="true" t="shared" si="12" ref="J163:J226">+(F163*I163)/365</f>
        <v>0.0027397260273972603</v>
      </c>
      <c r="K163" s="80"/>
      <c r="L163" s="80"/>
      <c r="M163" s="98"/>
      <c r="N163" s="99"/>
      <c r="O163" s="194">
        <f t="shared" si="9"/>
        <v>0</v>
      </c>
      <c r="P163" s="194">
        <f t="shared" si="10"/>
        <v>0</v>
      </c>
      <c r="Q163" s="80"/>
      <c r="R163" s="194">
        <f aca="true" t="shared" si="13" ref="R163:R226">P163*Q163</f>
        <v>0</v>
      </c>
    </row>
    <row r="164" spans="1:18" s="41" customFormat="1" ht="12.75">
      <c r="A164" s="93">
        <v>130</v>
      </c>
      <c r="B164" s="79"/>
      <c r="C164" s="84"/>
      <c r="D164" s="80"/>
      <c r="E164" s="94"/>
      <c r="F164" s="80">
        <v>1</v>
      </c>
      <c r="G164" s="95"/>
      <c r="H164" s="95"/>
      <c r="I164" s="192">
        <f t="shared" si="11"/>
        <v>1</v>
      </c>
      <c r="J164" s="193">
        <f t="shared" si="12"/>
        <v>0.0027397260273972603</v>
      </c>
      <c r="K164" s="80"/>
      <c r="L164" s="80"/>
      <c r="M164" s="98"/>
      <c r="N164" s="99"/>
      <c r="O164" s="194">
        <f aca="true" t="shared" si="14" ref="O164:O227">(L164*M164)-N164</f>
        <v>0</v>
      </c>
      <c r="P164" s="194">
        <f t="shared" si="10"/>
        <v>0</v>
      </c>
      <c r="Q164" s="80"/>
      <c r="R164" s="194">
        <f t="shared" si="13"/>
        <v>0</v>
      </c>
    </row>
    <row r="165" spans="1:18" s="41" customFormat="1" ht="12.75">
      <c r="A165" s="93">
        <v>131</v>
      </c>
      <c r="B165" s="79"/>
      <c r="C165" s="84"/>
      <c r="D165" s="80"/>
      <c r="E165" s="94"/>
      <c r="F165" s="80">
        <v>1</v>
      </c>
      <c r="G165" s="95"/>
      <c r="H165" s="95"/>
      <c r="I165" s="192">
        <f t="shared" si="11"/>
        <v>1</v>
      </c>
      <c r="J165" s="193">
        <f t="shared" si="12"/>
        <v>0.0027397260273972603</v>
      </c>
      <c r="K165" s="80"/>
      <c r="L165" s="80"/>
      <c r="M165" s="98"/>
      <c r="N165" s="99"/>
      <c r="O165" s="194">
        <f t="shared" si="14"/>
        <v>0</v>
      </c>
      <c r="P165" s="194">
        <f t="shared" si="10"/>
        <v>0</v>
      </c>
      <c r="Q165" s="80"/>
      <c r="R165" s="194">
        <f t="shared" si="13"/>
        <v>0</v>
      </c>
    </row>
    <row r="166" spans="1:18" s="41" customFormat="1" ht="12.75">
      <c r="A166" s="93">
        <v>132</v>
      </c>
      <c r="B166" s="79"/>
      <c r="C166" s="84"/>
      <c r="D166" s="80"/>
      <c r="E166" s="94"/>
      <c r="F166" s="80">
        <v>1</v>
      </c>
      <c r="G166" s="95"/>
      <c r="H166" s="95"/>
      <c r="I166" s="192">
        <f t="shared" si="11"/>
        <v>1</v>
      </c>
      <c r="J166" s="193">
        <f t="shared" si="12"/>
        <v>0.0027397260273972603</v>
      </c>
      <c r="K166" s="80"/>
      <c r="L166" s="80"/>
      <c r="M166" s="98"/>
      <c r="N166" s="99"/>
      <c r="O166" s="194">
        <f t="shared" si="14"/>
        <v>0</v>
      </c>
      <c r="P166" s="194">
        <f t="shared" si="10"/>
        <v>0</v>
      </c>
      <c r="Q166" s="80"/>
      <c r="R166" s="194">
        <f t="shared" si="13"/>
        <v>0</v>
      </c>
    </row>
    <row r="167" spans="1:18" s="41" customFormat="1" ht="12.75">
      <c r="A167" s="93">
        <v>133</v>
      </c>
      <c r="B167" s="79"/>
      <c r="C167" s="84"/>
      <c r="D167" s="80"/>
      <c r="E167" s="94"/>
      <c r="F167" s="80">
        <v>1</v>
      </c>
      <c r="G167" s="95"/>
      <c r="H167" s="95"/>
      <c r="I167" s="192">
        <f t="shared" si="11"/>
        <v>1</v>
      </c>
      <c r="J167" s="193">
        <f t="shared" si="12"/>
        <v>0.0027397260273972603</v>
      </c>
      <c r="K167" s="80"/>
      <c r="L167" s="80"/>
      <c r="M167" s="98"/>
      <c r="N167" s="99"/>
      <c r="O167" s="194">
        <f t="shared" si="14"/>
        <v>0</v>
      </c>
      <c r="P167" s="194">
        <f t="shared" si="10"/>
        <v>0</v>
      </c>
      <c r="Q167" s="80"/>
      <c r="R167" s="194">
        <f t="shared" si="13"/>
        <v>0</v>
      </c>
    </row>
    <row r="168" spans="1:18" s="41" customFormat="1" ht="12.75">
      <c r="A168" s="93">
        <v>134</v>
      </c>
      <c r="B168" s="79"/>
      <c r="C168" s="84"/>
      <c r="D168" s="80"/>
      <c r="E168" s="94"/>
      <c r="F168" s="80">
        <v>1</v>
      </c>
      <c r="G168" s="95"/>
      <c r="H168" s="95"/>
      <c r="I168" s="192">
        <f t="shared" si="11"/>
        <v>1</v>
      </c>
      <c r="J168" s="193">
        <f t="shared" si="12"/>
        <v>0.0027397260273972603</v>
      </c>
      <c r="K168" s="80"/>
      <c r="L168" s="80"/>
      <c r="M168" s="98"/>
      <c r="N168" s="99"/>
      <c r="O168" s="194">
        <f t="shared" si="14"/>
        <v>0</v>
      </c>
      <c r="P168" s="194">
        <f t="shared" si="10"/>
        <v>0</v>
      </c>
      <c r="Q168" s="80"/>
      <c r="R168" s="194">
        <f t="shared" si="13"/>
        <v>0</v>
      </c>
    </row>
    <row r="169" spans="1:18" s="41" customFormat="1" ht="12.75">
      <c r="A169" s="93">
        <v>135</v>
      </c>
      <c r="B169" s="79"/>
      <c r="C169" s="84"/>
      <c r="D169" s="80"/>
      <c r="E169" s="94"/>
      <c r="F169" s="80">
        <v>1</v>
      </c>
      <c r="G169" s="95"/>
      <c r="H169" s="95"/>
      <c r="I169" s="192">
        <f t="shared" si="11"/>
        <v>1</v>
      </c>
      <c r="J169" s="193">
        <f t="shared" si="12"/>
        <v>0.0027397260273972603</v>
      </c>
      <c r="K169" s="80"/>
      <c r="L169" s="80"/>
      <c r="M169" s="98"/>
      <c r="N169" s="99"/>
      <c r="O169" s="194">
        <f t="shared" si="14"/>
        <v>0</v>
      </c>
      <c r="P169" s="194">
        <f t="shared" si="10"/>
        <v>0</v>
      </c>
      <c r="Q169" s="80"/>
      <c r="R169" s="194">
        <f t="shared" si="13"/>
        <v>0</v>
      </c>
    </row>
    <row r="170" spans="1:18" s="41" customFormat="1" ht="12.75">
      <c r="A170" s="93">
        <v>136</v>
      </c>
      <c r="B170" s="79"/>
      <c r="C170" s="84"/>
      <c r="D170" s="80"/>
      <c r="E170" s="94"/>
      <c r="F170" s="80">
        <v>1</v>
      </c>
      <c r="G170" s="95"/>
      <c r="H170" s="95"/>
      <c r="I170" s="192">
        <f t="shared" si="11"/>
        <v>1</v>
      </c>
      <c r="J170" s="193">
        <f t="shared" si="12"/>
        <v>0.0027397260273972603</v>
      </c>
      <c r="K170" s="80"/>
      <c r="L170" s="80"/>
      <c r="M170" s="98"/>
      <c r="N170" s="99"/>
      <c r="O170" s="194">
        <f t="shared" si="14"/>
        <v>0</v>
      </c>
      <c r="P170" s="194">
        <f t="shared" si="10"/>
        <v>0</v>
      </c>
      <c r="Q170" s="80"/>
      <c r="R170" s="194">
        <f t="shared" si="13"/>
        <v>0</v>
      </c>
    </row>
    <row r="171" spans="1:18" s="41" customFormat="1" ht="12.75">
      <c r="A171" s="93">
        <v>137</v>
      </c>
      <c r="B171" s="79"/>
      <c r="C171" s="84"/>
      <c r="D171" s="80"/>
      <c r="E171" s="94"/>
      <c r="F171" s="80">
        <v>1</v>
      </c>
      <c r="G171" s="95"/>
      <c r="H171" s="95"/>
      <c r="I171" s="192">
        <f t="shared" si="11"/>
        <v>1</v>
      </c>
      <c r="J171" s="193">
        <f t="shared" si="12"/>
        <v>0.0027397260273972603</v>
      </c>
      <c r="K171" s="80"/>
      <c r="L171" s="80"/>
      <c r="M171" s="98"/>
      <c r="N171" s="99"/>
      <c r="O171" s="194">
        <f t="shared" si="14"/>
        <v>0</v>
      </c>
      <c r="P171" s="194">
        <f t="shared" si="10"/>
        <v>0</v>
      </c>
      <c r="Q171" s="80"/>
      <c r="R171" s="194">
        <f t="shared" si="13"/>
        <v>0</v>
      </c>
    </row>
    <row r="172" spans="1:18" s="41" customFormat="1" ht="12.75">
      <c r="A172" s="93">
        <v>138</v>
      </c>
      <c r="B172" s="79"/>
      <c r="C172" s="84"/>
      <c r="D172" s="80"/>
      <c r="E172" s="94"/>
      <c r="F172" s="80">
        <v>1</v>
      </c>
      <c r="G172" s="95"/>
      <c r="H172" s="95"/>
      <c r="I172" s="192">
        <f t="shared" si="11"/>
        <v>1</v>
      </c>
      <c r="J172" s="193">
        <f t="shared" si="12"/>
        <v>0.0027397260273972603</v>
      </c>
      <c r="K172" s="80"/>
      <c r="L172" s="80"/>
      <c r="M172" s="98"/>
      <c r="N172" s="99"/>
      <c r="O172" s="194">
        <f t="shared" si="14"/>
        <v>0</v>
      </c>
      <c r="P172" s="194">
        <f t="shared" si="10"/>
        <v>0</v>
      </c>
      <c r="Q172" s="80"/>
      <c r="R172" s="194">
        <f t="shared" si="13"/>
        <v>0</v>
      </c>
    </row>
    <row r="173" spans="1:18" s="41" customFormat="1" ht="12.75">
      <c r="A173" s="93">
        <v>139</v>
      </c>
      <c r="B173" s="79"/>
      <c r="C173" s="84"/>
      <c r="D173" s="80"/>
      <c r="E173" s="94"/>
      <c r="F173" s="80">
        <v>1</v>
      </c>
      <c r="G173" s="95"/>
      <c r="H173" s="95"/>
      <c r="I173" s="192">
        <f t="shared" si="11"/>
        <v>1</v>
      </c>
      <c r="J173" s="193">
        <f t="shared" si="12"/>
        <v>0.0027397260273972603</v>
      </c>
      <c r="K173" s="80"/>
      <c r="L173" s="80"/>
      <c r="M173" s="98"/>
      <c r="N173" s="99"/>
      <c r="O173" s="194">
        <f t="shared" si="14"/>
        <v>0</v>
      </c>
      <c r="P173" s="194">
        <f t="shared" si="10"/>
        <v>0</v>
      </c>
      <c r="Q173" s="80"/>
      <c r="R173" s="194">
        <f t="shared" si="13"/>
        <v>0</v>
      </c>
    </row>
    <row r="174" spans="1:18" s="41" customFormat="1" ht="12.75">
      <c r="A174" s="93">
        <v>140</v>
      </c>
      <c r="B174" s="79"/>
      <c r="C174" s="84"/>
      <c r="D174" s="80"/>
      <c r="E174" s="94"/>
      <c r="F174" s="80">
        <v>1</v>
      </c>
      <c r="G174" s="95"/>
      <c r="H174" s="95"/>
      <c r="I174" s="192">
        <f t="shared" si="11"/>
        <v>1</v>
      </c>
      <c r="J174" s="193">
        <f t="shared" si="12"/>
        <v>0.0027397260273972603</v>
      </c>
      <c r="K174" s="80"/>
      <c r="L174" s="80"/>
      <c r="M174" s="98"/>
      <c r="N174" s="99"/>
      <c r="O174" s="194">
        <f t="shared" si="14"/>
        <v>0</v>
      </c>
      <c r="P174" s="194">
        <f t="shared" si="10"/>
        <v>0</v>
      </c>
      <c r="Q174" s="80"/>
      <c r="R174" s="194">
        <f t="shared" si="13"/>
        <v>0</v>
      </c>
    </row>
    <row r="175" spans="1:18" s="41" customFormat="1" ht="12.75">
      <c r="A175" s="93">
        <v>141</v>
      </c>
      <c r="B175" s="79"/>
      <c r="C175" s="84"/>
      <c r="D175" s="80"/>
      <c r="E175" s="94"/>
      <c r="F175" s="80">
        <v>1</v>
      </c>
      <c r="G175" s="95"/>
      <c r="H175" s="95"/>
      <c r="I175" s="192">
        <f t="shared" si="11"/>
        <v>1</v>
      </c>
      <c r="J175" s="193">
        <f t="shared" si="12"/>
        <v>0.0027397260273972603</v>
      </c>
      <c r="K175" s="80"/>
      <c r="L175" s="80"/>
      <c r="M175" s="98"/>
      <c r="N175" s="99"/>
      <c r="O175" s="194">
        <f t="shared" si="14"/>
        <v>0</v>
      </c>
      <c r="P175" s="194">
        <f t="shared" si="10"/>
        <v>0</v>
      </c>
      <c r="Q175" s="80"/>
      <c r="R175" s="194">
        <f t="shared" si="13"/>
        <v>0</v>
      </c>
    </row>
    <row r="176" spans="1:18" s="41" customFormat="1" ht="12.75">
      <c r="A176" s="93">
        <v>142</v>
      </c>
      <c r="B176" s="79"/>
      <c r="C176" s="84"/>
      <c r="D176" s="80"/>
      <c r="E176" s="94"/>
      <c r="F176" s="80">
        <v>1</v>
      </c>
      <c r="G176" s="95"/>
      <c r="H176" s="95"/>
      <c r="I176" s="192">
        <f t="shared" si="11"/>
        <v>1</v>
      </c>
      <c r="J176" s="193">
        <f t="shared" si="12"/>
        <v>0.0027397260273972603</v>
      </c>
      <c r="K176" s="80"/>
      <c r="L176" s="80"/>
      <c r="M176" s="98"/>
      <c r="N176" s="99"/>
      <c r="O176" s="194">
        <f t="shared" si="14"/>
        <v>0</v>
      </c>
      <c r="P176" s="194">
        <f t="shared" si="10"/>
        <v>0</v>
      </c>
      <c r="Q176" s="80"/>
      <c r="R176" s="194">
        <f t="shared" si="13"/>
        <v>0</v>
      </c>
    </row>
    <row r="177" spans="1:18" s="41" customFormat="1" ht="12.75">
      <c r="A177" s="93">
        <v>143</v>
      </c>
      <c r="B177" s="79"/>
      <c r="C177" s="84"/>
      <c r="D177" s="80"/>
      <c r="E177" s="94"/>
      <c r="F177" s="80">
        <v>1</v>
      </c>
      <c r="G177" s="95"/>
      <c r="H177" s="95"/>
      <c r="I177" s="192">
        <f t="shared" si="11"/>
        <v>1</v>
      </c>
      <c r="J177" s="193">
        <f t="shared" si="12"/>
        <v>0.0027397260273972603</v>
      </c>
      <c r="K177" s="80"/>
      <c r="L177" s="80"/>
      <c r="M177" s="98"/>
      <c r="N177" s="99"/>
      <c r="O177" s="194">
        <f t="shared" si="14"/>
        <v>0</v>
      </c>
      <c r="P177" s="194">
        <f t="shared" si="10"/>
        <v>0</v>
      </c>
      <c r="Q177" s="80"/>
      <c r="R177" s="194">
        <f t="shared" si="13"/>
        <v>0</v>
      </c>
    </row>
    <row r="178" spans="1:18" s="41" customFormat="1" ht="12.75">
      <c r="A178" s="93">
        <v>144</v>
      </c>
      <c r="B178" s="79"/>
      <c r="C178" s="84"/>
      <c r="D178" s="80"/>
      <c r="E178" s="94"/>
      <c r="F178" s="80">
        <v>1</v>
      </c>
      <c r="G178" s="95"/>
      <c r="H178" s="95"/>
      <c r="I178" s="192">
        <f t="shared" si="11"/>
        <v>1</v>
      </c>
      <c r="J178" s="193">
        <f t="shared" si="12"/>
        <v>0.0027397260273972603</v>
      </c>
      <c r="K178" s="80"/>
      <c r="L178" s="80"/>
      <c r="M178" s="98"/>
      <c r="N178" s="99"/>
      <c r="O178" s="194">
        <f t="shared" si="14"/>
        <v>0</v>
      </c>
      <c r="P178" s="194">
        <f t="shared" si="10"/>
        <v>0</v>
      </c>
      <c r="Q178" s="80"/>
      <c r="R178" s="194">
        <f t="shared" si="13"/>
        <v>0</v>
      </c>
    </row>
    <row r="179" spans="1:18" s="41" customFormat="1" ht="12.75">
      <c r="A179" s="93">
        <v>145</v>
      </c>
      <c r="B179" s="79"/>
      <c r="C179" s="84"/>
      <c r="D179" s="80"/>
      <c r="E179" s="94"/>
      <c r="F179" s="80">
        <v>1</v>
      </c>
      <c r="G179" s="95"/>
      <c r="H179" s="95"/>
      <c r="I179" s="192">
        <f t="shared" si="11"/>
        <v>1</v>
      </c>
      <c r="J179" s="193">
        <f t="shared" si="12"/>
        <v>0.0027397260273972603</v>
      </c>
      <c r="K179" s="80"/>
      <c r="L179" s="80"/>
      <c r="M179" s="98"/>
      <c r="N179" s="99"/>
      <c r="O179" s="194">
        <f t="shared" si="14"/>
        <v>0</v>
      </c>
      <c r="P179" s="194">
        <f t="shared" si="10"/>
        <v>0</v>
      </c>
      <c r="Q179" s="80"/>
      <c r="R179" s="194">
        <f t="shared" si="13"/>
        <v>0</v>
      </c>
    </row>
    <row r="180" spans="1:18" s="41" customFormat="1" ht="12.75">
      <c r="A180" s="93">
        <v>146</v>
      </c>
      <c r="B180" s="79"/>
      <c r="C180" s="84"/>
      <c r="D180" s="80"/>
      <c r="E180" s="94"/>
      <c r="F180" s="80">
        <v>1</v>
      </c>
      <c r="G180" s="95"/>
      <c r="H180" s="95"/>
      <c r="I180" s="192">
        <f t="shared" si="11"/>
        <v>1</v>
      </c>
      <c r="J180" s="193">
        <f t="shared" si="12"/>
        <v>0.0027397260273972603</v>
      </c>
      <c r="K180" s="80"/>
      <c r="L180" s="80"/>
      <c r="M180" s="98"/>
      <c r="N180" s="99"/>
      <c r="O180" s="194">
        <f t="shared" si="14"/>
        <v>0</v>
      </c>
      <c r="P180" s="194">
        <f t="shared" si="10"/>
        <v>0</v>
      </c>
      <c r="Q180" s="80"/>
      <c r="R180" s="194">
        <f t="shared" si="13"/>
        <v>0</v>
      </c>
    </row>
    <row r="181" spans="1:18" s="41" customFormat="1" ht="12.75">
      <c r="A181" s="93">
        <v>147</v>
      </c>
      <c r="B181" s="79"/>
      <c r="C181" s="84"/>
      <c r="D181" s="80"/>
      <c r="E181" s="94"/>
      <c r="F181" s="80">
        <v>1</v>
      </c>
      <c r="G181" s="95"/>
      <c r="H181" s="95"/>
      <c r="I181" s="192">
        <f t="shared" si="11"/>
        <v>1</v>
      </c>
      <c r="J181" s="193">
        <f t="shared" si="12"/>
        <v>0.0027397260273972603</v>
      </c>
      <c r="K181" s="80"/>
      <c r="L181" s="80"/>
      <c r="M181" s="98"/>
      <c r="N181" s="99"/>
      <c r="O181" s="194">
        <f t="shared" si="14"/>
        <v>0</v>
      </c>
      <c r="P181" s="194">
        <f t="shared" si="10"/>
        <v>0</v>
      </c>
      <c r="Q181" s="80"/>
      <c r="R181" s="194">
        <f t="shared" si="13"/>
        <v>0</v>
      </c>
    </row>
    <row r="182" spans="1:18" s="41" customFormat="1" ht="12.75">
      <c r="A182" s="93">
        <v>148</v>
      </c>
      <c r="B182" s="79"/>
      <c r="C182" s="84"/>
      <c r="D182" s="80"/>
      <c r="E182" s="94"/>
      <c r="F182" s="80">
        <v>1</v>
      </c>
      <c r="G182" s="95"/>
      <c r="H182" s="95"/>
      <c r="I182" s="192">
        <f t="shared" si="11"/>
        <v>1</v>
      </c>
      <c r="J182" s="193">
        <f t="shared" si="12"/>
        <v>0.0027397260273972603</v>
      </c>
      <c r="K182" s="80"/>
      <c r="L182" s="80"/>
      <c r="M182" s="98"/>
      <c r="N182" s="99"/>
      <c r="O182" s="194">
        <f t="shared" si="14"/>
        <v>0</v>
      </c>
      <c r="P182" s="194">
        <f t="shared" si="10"/>
        <v>0</v>
      </c>
      <c r="Q182" s="80"/>
      <c r="R182" s="194">
        <f t="shared" si="13"/>
        <v>0</v>
      </c>
    </row>
    <row r="183" spans="1:18" s="41" customFormat="1" ht="12.75">
      <c r="A183" s="93">
        <v>149</v>
      </c>
      <c r="B183" s="79"/>
      <c r="C183" s="84"/>
      <c r="D183" s="80"/>
      <c r="E183" s="94"/>
      <c r="F183" s="80">
        <v>1</v>
      </c>
      <c r="G183" s="95"/>
      <c r="H183" s="95"/>
      <c r="I183" s="192">
        <f t="shared" si="11"/>
        <v>1</v>
      </c>
      <c r="J183" s="193">
        <f t="shared" si="12"/>
        <v>0.0027397260273972603</v>
      </c>
      <c r="K183" s="80"/>
      <c r="L183" s="80"/>
      <c r="M183" s="98"/>
      <c r="N183" s="99"/>
      <c r="O183" s="194">
        <f t="shared" si="14"/>
        <v>0</v>
      </c>
      <c r="P183" s="194">
        <f t="shared" si="10"/>
        <v>0</v>
      </c>
      <c r="Q183" s="80"/>
      <c r="R183" s="194">
        <f t="shared" si="13"/>
        <v>0</v>
      </c>
    </row>
    <row r="184" spans="1:18" s="41" customFormat="1" ht="12.75">
      <c r="A184" s="93">
        <v>150</v>
      </c>
      <c r="B184" s="79"/>
      <c r="C184" s="84"/>
      <c r="D184" s="80"/>
      <c r="E184" s="94"/>
      <c r="F184" s="80">
        <v>1</v>
      </c>
      <c r="G184" s="95"/>
      <c r="H184" s="95"/>
      <c r="I184" s="192">
        <f t="shared" si="11"/>
        <v>1</v>
      </c>
      <c r="J184" s="193">
        <f t="shared" si="12"/>
        <v>0.0027397260273972603</v>
      </c>
      <c r="K184" s="80"/>
      <c r="L184" s="80"/>
      <c r="M184" s="98"/>
      <c r="N184" s="99"/>
      <c r="O184" s="194">
        <f t="shared" si="14"/>
        <v>0</v>
      </c>
      <c r="P184" s="194">
        <f t="shared" si="10"/>
        <v>0</v>
      </c>
      <c r="Q184" s="80"/>
      <c r="R184" s="194">
        <f t="shared" si="13"/>
        <v>0</v>
      </c>
    </row>
    <row r="185" spans="1:18" s="41" customFormat="1" ht="12.75">
      <c r="A185" s="93">
        <v>151</v>
      </c>
      <c r="B185" s="79"/>
      <c r="C185" s="84"/>
      <c r="D185" s="80"/>
      <c r="E185" s="94"/>
      <c r="F185" s="80">
        <v>1</v>
      </c>
      <c r="G185" s="95"/>
      <c r="H185" s="95"/>
      <c r="I185" s="192">
        <f t="shared" si="11"/>
        <v>1</v>
      </c>
      <c r="J185" s="193">
        <f t="shared" si="12"/>
        <v>0.0027397260273972603</v>
      </c>
      <c r="K185" s="80"/>
      <c r="L185" s="80"/>
      <c r="M185" s="98"/>
      <c r="N185" s="99"/>
      <c r="O185" s="194">
        <f t="shared" si="14"/>
        <v>0</v>
      </c>
      <c r="P185" s="194">
        <f t="shared" si="10"/>
        <v>0</v>
      </c>
      <c r="Q185" s="80"/>
      <c r="R185" s="194">
        <f t="shared" si="13"/>
        <v>0</v>
      </c>
    </row>
    <row r="186" spans="1:18" s="41" customFormat="1" ht="12.75">
      <c r="A186" s="93">
        <v>152</v>
      </c>
      <c r="B186" s="79"/>
      <c r="C186" s="84"/>
      <c r="D186" s="80"/>
      <c r="E186" s="94"/>
      <c r="F186" s="80">
        <v>1</v>
      </c>
      <c r="G186" s="95"/>
      <c r="H186" s="95"/>
      <c r="I186" s="192">
        <f t="shared" si="11"/>
        <v>1</v>
      </c>
      <c r="J186" s="193">
        <f t="shared" si="12"/>
        <v>0.0027397260273972603</v>
      </c>
      <c r="K186" s="80"/>
      <c r="L186" s="80"/>
      <c r="M186" s="98"/>
      <c r="N186" s="99"/>
      <c r="O186" s="194">
        <f t="shared" si="14"/>
        <v>0</v>
      </c>
      <c r="P186" s="194">
        <f t="shared" si="10"/>
        <v>0</v>
      </c>
      <c r="Q186" s="80"/>
      <c r="R186" s="194">
        <f t="shared" si="13"/>
        <v>0</v>
      </c>
    </row>
    <row r="187" spans="1:18" s="41" customFormat="1" ht="12.75">
      <c r="A187" s="93">
        <v>153</v>
      </c>
      <c r="B187" s="79"/>
      <c r="C187" s="84"/>
      <c r="D187" s="80"/>
      <c r="E187" s="94"/>
      <c r="F187" s="80">
        <v>1</v>
      </c>
      <c r="G187" s="95"/>
      <c r="H187" s="95"/>
      <c r="I187" s="192">
        <f t="shared" si="11"/>
        <v>1</v>
      </c>
      <c r="J187" s="193">
        <f t="shared" si="12"/>
        <v>0.0027397260273972603</v>
      </c>
      <c r="K187" s="80"/>
      <c r="L187" s="80"/>
      <c r="M187" s="98"/>
      <c r="N187" s="99"/>
      <c r="O187" s="194">
        <f t="shared" si="14"/>
        <v>0</v>
      </c>
      <c r="P187" s="194">
        <f t="shared" si="10"/>
        <v>0</v>
      </c>
      <c r="Q187" s="80"/>
      <c r="R187" s="194">
        <f t="shared" si="13"/>
        <v>0</v>
      </c>
    </row>
    <row r="188" spans="1:18" s="41" customFormat="1" ht="12.75">
      <c r="A188" s="93">
        <v>154</v>
      </c>
      <c r="B188" s="79"/>
      <c r="C188" s="84"/>
      <c r="D188" s="80"/>
      <c r="E188" s="94"/>
      <c r="F188" s="80">
        <v>1</v>
      </c>
      <c r="G188" s="95"/>
      <c r="H188" s="95"/>
      <c r="I188" s="192">
        <f t="shared" si="11"/>
        <v>1</v>
      </c>
      <c r="J188" s="193">
        <f t="shared" si="12"/>
        <v>0.0027397260273972603</v>
      </c>
      <c r="K188" s="80"/>
      <c r="L188" s="80"/>
      <c r="M188" s="98"/>
      <c r="N188" s="99"/>
      <c r="O188" s="194">
        <f t="shared" si="14"/>
        <v>0</v>
      </c>
      <c r="P188" s="194">
        <f t="shared" si="10"/>
        <v>0</v>
      </c>
      <c r="Q188" s="80"/>
      <c r="R188" s="194">
        <f t="shared" si="13"/>
        <v>0</v>
      </c>
    </row>
    <row r="189" spans="1:18" s="41" customFormat="1" ht="12.75">
      <c r="A189" s="93">
        <v>155</v>
      </c>
      <c r="B189" s="79"/>
      <c r="C189" s="84"/>
      <c r="D189" s="80"/>
      <c r="E189" s="94"/>
      <c r="F189" s="80">
        <v>1</v>
      </c>
      <c r="G189" s="95"/>
      <c r="H189" s="95"/>
      <c r="I189" s="192">
        <f t="shared" si="11"/>
        <v>1</v>
      </c>
      <c r="J189" s="193">
        <f t="shared" si="12"/>
        <v>0.0027397260273972603</v>
      </c>
      <c r="K189" s="80"/>
      <c r="L189" s="80"/>
      <c r="M189" s="98"/>
      <c r="N189" s="99"/>
      <c r="O189" s="194">
        <f t="shared" si="14"/>
        <v>0</v>
      </c>
      <c r="P189" s="194">
        <f t="shared" si="10"/>
        <v>0</v>
      </c>
      <c r="Q189" s="80"/>
      <c r="R189" s="194">
        <f t="shared" si="13"/>
        <v>0</v>
      </c>
    </row>
    <row r="190" spans="1:18" s="41" customFormat="1" ht="12.75">
      <c r="A190" s="93">
        <v>156</v>
      </c>
      <c r="B190" s="79"/>
      <c r="C190" s="84"/>
      <c r="D190" s="80"/>
      <c r="E190" s="94"/>
      <c r="F190" s="80">
        <v>1</v>
      </c>
      <c r="G190" s="95"/>
      <c r="H190" s="95"/>
      <c r="I190" s="192">
        <f t="shared" si="11"/>
        <v>1</v>
      </c>
      <c r="J190" s="193">
        <f t="shared" si="12"/>
        <v>0.0027397260273972603</v>
      </c>
      <c r="K190" s="80"/>
      <c r="L190" s="80"/>
      <c r="M190" s="98"/>
      <c r="N190" s="99"/>
      <c r="O190" s="194">
        <f t="shared" si="14"/>
        <v>0</v>
      </c>
      <c r="P190" s="194">
        <f t="shared" si="10"/>
        <v>0</v>
      </c>
      <c r="Q190" s="80"/>
      <c r="R190" s="194">
        <f t="shared" si="13"/>
        <v>0</v>
      </c>
    </row>
    <row r="191" spans="1:18" s="41" customFormat="1" ht="12.75">
      <c r="A191" s="93">
        <v>157</v>
      </c>
      <c r="B191" s="79"/>
      <c r="C191" s="84"/>
      <c r="D191" s="80"/>
      <c r="E191" s="94"/>
      <c r="F191" s="80">
        <v>1</v>
      </c>
      <c r="G191" s="95"/>
      <c r="H191" s="95"/>
      <c r="I191" s="192">
        <f t="shared" si="11"/>
        <v>1</v>
      </c>
      <c r="J191" s="193">
        <f t="shared" si="12"/>
        <v>0.0027397260273972603</v>
      </c>
      <c r="K191" s="80"/>
      <c r="L191" s="80"/>
      <c r="M191" s="98"/>
      <c r="N191" s="99"/>
      <c r="O191" s="194">
        <f t="shared" si="14"/>
        <v>0</v>
      </c>
      <c r="P191" s="194">
        <f t="shared" si="10"/>
        <v>0</v>
      </c>
      <c r="Q191" s="80"/>
      <c r="R191" s="194">
        <f t="shared" si="13"/>
        <v>0</v>
      </c>
    </row>
    <row r="192" spans="1:18" s="41" customFormat="1" ht="12.75">
      <c r="A192" s="93">
        <v>158</v>
      </c>
      <c r="B192" s="79"/>
      <c r="C192" s="84"/>
      <c r="D192" s="80"/>
      <c r="E192" s="94"/>
      <c r="F192" s="80">
        <v>1</v>
      </c>
      <c r="G192" s="95"/>
      <c r="H192" s="95"/>
      <c r="I192" s="192">
        <f t="shared" si="11"/>
        <v>1</v>
      </c>
      <c r="J192" s="193">
        <f t="shared" si="12"/>
        <v>0.0027397260273972603</v>
      </c>
      <c r="K192" s="80"/>
      <c r="L192" s="80"/>
      <c r="M192" s="98"/>
      <c r="N192" s="99"/>
      <c r="O192" s="194">
        <f t="shared" si="14"/>
        <v>0</v>
      </c>
      <c r="P192" s="194">
        <f t="shared" si="10"/>
        <v>0</v>
      </c>
      <c r="Q192" s="80"/>
      <c r="R192" s="194">
        <f t="shared" si="13"/>
        <v>0</v>
      </c>
    </row>
    <row r="193" spans="1:18" s="41" customFormat="1" ht="12.75">
      <c r="A193" s="93">
        <v>159</v>
      </c>
      <c r="B193" s="79"/>
      <c r="C193" s="84"/>
      <c r="D193" s="80"/>
      <c r="E193" s="94"/>
      <c r="F193" s="80">
        <v>1</v>
      </c>
      <c r="G193" s="95"/>
      <c r="H193" s="95"/>
      <c r="I193" s="192">
        <f t="shared" si="11"/>
        <v>1</v>
      </c>
      <c r="J193" s="193">
        <f t="shared" si="12"/>
        <v>0.0027397260273972603</v>
      </c>
      <c r="K193" s="80"/>
      <c r="L193" s="80"/>
      <c r="M193" s="98"/>
      <c r="N193" s="99"/>
      <c r="O193" s="194">
        <f t="shared" si="14"/>
        <v>0</v>
      </c>
      <c r="P193" s="194">
        <f t="shared" si="10"/>
        <v>0</v>
      </c>
      <c r="Q193" s="80"/>
      <c r="R193" s="194">
        <f t="shared" si="13"/>
        <v>0</v>
      </c>
    </row>
    <row r="194" spans="1:18" s="41" customFormat="1" ht="12.75">
      <c r="A194" s="93">
        <v>160</v>
      </c>
      <c r="B194" s="79"/>
      <c r="C194" s="84"/>
      <c r="D194" s="80"/>
      <c r="E194" s="94"/>
      <c r="F194" s="80">
        <v>1</v>
      </c>
      <c r="G194" s="95"/>
      <c r="H194" s="95"/>
      <c r="I194" s="192">
        <f t="shared" si="11"/>
        <v>1</v>
      </c>
      <c r="J194" s="193">
        <f t="shared" si="12"/>
        <v>0.0027397260273972603</v>
      </c>
      <c r="K194" s="80"/>
      <c r="L194" s="80"/>
      <c r="M194" s="98"/>
      <c r="N194" s="99"/>
      <c r="O194" s="194">
        <f t="shared" si="14"/>
        <v>0</v>
      </c>
      <c r="P194" s="194">
        <f t="shared" si="10"/>
        <v>0</v>
      </c>
      <c r="Q194" s="80"/>
      <c r="R194" s="194">
        <f t="shared" si="13"/>
        <v>0</v>
      </c>
    </row>
    <row r="195" spans="1:18" s="41" customFormat="1" ht="12.75">
      <c r="A195" s="93">
        <v>161</v>
      </c>
      <c r="B195" s="79"/>
      <c r="C195" s="84"/>
      <c r="D195" s="80"/>
      <c r="E195" s="94"/>
      <c r="F195" s="80">
        <v>1</v>
      </c>
      <c r="G195" s="95"/>
      <c r="H195" s="95"/>
      <c r="I195" s="192">
        <f t="shared" si="11"/>
        <v>1</v>
      </c>
      <c r="J195" s="193">
        <f t="shared" si="12"/>
        <v>0.0027397260273972603</v>
      </c>
      <c r="K195" s="80"/>
      <c r="L195" s="80"/>
      <c r="M195" s="98"/>
      <c r="N195" s="99"/>
      <c r="O195" s="194">
        <f t="shared" si="14"/>
        <v>0</v>
      </c>
      <c r="P195" s="194">
        <f t="shared" si="10"/>
        <v>0</v>
      </c>
      <c r="Q195" s="80"/>
      <c r="R195" s="194">
        <f t="shared" si="13"/>
        <v>0</v>
      </c>
    </row>
    <row r="196" spans="1:18" s="41" customFormat="1" ht="12.75">
      <c r="A196" s="93">
        <v>162</v>
      </c>
      <c r="B196" s="79"/>
      <c r="C196" s="84"/>
      <c r="D196" s="80"/>
      <c r="E196" s="94"/>
      <c r="F196" s="80">
        <v>1</v>
      </c>
      <c r="G196" s="95"/>
      <c r="H196" s="95"/>
      <c r="I196" s="192">
        <f t="shared" si="11"/>
        <v>1</v>
      </c>
      <c r="J196" s="193">
        <f t="shared" si="12"/>
        <v>0.0027397260273972603</v>
      </c>
      <c r="K196" s="80"/>
      <c r="L196" s="80"/>
      <c r="M196" s="98"/>
      <c r="N196" s="99"/>
      <c r="O196" s="194">
        <f t="shared" si="14"/>
        <v>0</v>
      </c>
      <c r="P196" s="194">
        <f t="shared" si="10"/>
        <v>0</v>
      </c>
      <c r="Q196" s="80"/>
      <c r="R196" s="194">
        <f t="shared" si="13"/>
        <v>0</v>
      </c>
    </row>
    <row r="197" spans="1:18" s="41" customFormat="1" ht="12.75">
      <c r="A197" s="93">
        <v>163</v>
      </c>
      <c r="B197" s="79"/>
      <c r="C197" s="84"/>
      <c r="D197" s="80"/>
      <c r="E197" s="94"/>
      <c r="F197" s="80">
        <v>1</v>
      </c>
      <c r="G197" s="95"/>
      <c r="H197" s="95"/>
      <c r="I197" s="192">
        <f t="shared" si="11"/>
        <v>1</v>
      </c>
      <c r="J197" s="193">
        <f t="shared" si="12"/>
        <v>0.0027397260273972603</v>
      </c>
      <c r="K197" s="80"/>
      <c r="L197" s="80"/>
      <c r="M197" s="98"/>
      <c r="N197" s="99"/>
      <c r="O197" s="194">
        <f t="shared" si="14"/>
        <v>0</v>
      </c>
      <c r="P197" s="194">
        <f t="shared" si="10"/>
        <v>0</v>
      </c>
      <c r="Q197" s="80"/>
      <c r="R197" s="194">
        <f t="shared" si="13"/>
        <v>0</v>
      </c>
    </row>
    <row r="198" spans="1:18" s="41" customFormat="1" ht="12.75">
      <c r="A198" s="93">
        <v>164</v>
      </c>
      <c r="B198" s="79"/>
      <c r="C198" s="84"/>
      <c r="D198" s="80"/>
      <c r="E198" s="94"/>
      <c r="F198" s="80">
        <v>1</v>
      </c>
      <c r="G198" s="95"/>
      <c r="H198" s="95"/>
      <c r="I198" s="192">
        <f t="shared" si="11"/>
        <v>1</v>
      </c>
      <c r="J198" s="193">
        <f t="shared" si="12"/>
        <v>0.0027397260273972603</v>
      </c>
      <c r="K198" s="80"/>
      <c r="L198" s="80"/>
      <c r="M198" s="98"/>
      <c r="N198" s="99"/>
      <c r="O198" s="194">
        <f t="shared" si="14"/>
        <v>0</v>
      </c>
      <c r="P198" s="194">
        <f t="shared" si="10"/>
        <v>0</v>
      </c>
      <c r="Q198" s="80"/>
      <c r="R198" s="194">
        <f t="shared" si="13"/>
        <v>0</v>
      </c>
    </row>
    <row r="199" spans="1:18" s="41" customFormat="1" ht="12.75">
      <c r="A199" s="93">
        <v>165</v>
      </c>
      <c r="B199" s="79"/>
      <c r="C199" s="84"/>
      <c r="D199" s="80"/>
      <c r="E199" s="94"/>
      <c r="F199" s="80">
        <v>1</v>
      </c>
      <c r="G199" s="95"/>
      <c r="H199" s="95"/>
      <c r="I199" s="192">
        <f t="shared" si="11"/>
        <v>1</v>
      </c>
      <c r="J199" s="193">
        <f t="shared" si="12"/>
        <v>0.0027397260273972603</v>
      </c>
      <c r="K199" s="80"/>
      <c r="L199" s="80"/>
      <c r="M199" s="98"/>
      <c r="N199" s="99"/>
      <c r="O199" s="194">
        <f t="shared" si="14"/>
        <v>0</v>
      </c>
      <c r="P199" s="194">
        <f t="shared" si="10"/>
        <v>0</v>
      </c>
      <c r="Q199" s="80"/>
      <c r="R199" s="194">
        <f t="shared" si="13"/>
        <v>0</v>
      </c>
    </row>
    <row r="200" spans="1:18" s="41" customFormat="1" ht="12.75">
      <c r="A200" s="93">
        <v>166</v>
      </c>
      <c r="B200" s="79"/>
      <c r="C200" s="84"/>
      <c r="D200" s="80"/>
      <c r="E200" s="94"/>
      <c r="F200" s="80">
        <v>1</v>
      </c>
      <c r="G200" s="95"/>
      <c r="H200" s="95"/>
      <c r="I200" s="192">
        <f t="shared" si="11"/>
        <v>1</v>
      </c>
      <c r="J200" s="193">
        <f t="shared" si="12"/>
        <v>0.0027397260273972603</v>
      </c>
      <c r="K200" s="80"/>
      <c r="L200" s="80"/>
      <c r="M200" s="98"/>
      <c r="N200" s="99"/>
      <c r="O200" s="194">
        <f t="shared" si="14"/>
        <v>0</v>
      </c>
      <c r="P200" s="194">
        <f t="shared" si="10"/>
        <v>0</v>
      </c>
      <c r="Q200" s="80"/>
      <c r="R200" s="194">
        <f t="shared" si="13"/>
        <v>0</v>
      </c>
    </row>
    <row r="201" spans="1:18" s="41" customFormat="1" ht="12.75">
      <c r="A201" s="93">
        <v>167</v>
      </c>
      <c r="B201" s="79"/>
      <c r="C201" s="84"/>
      <c r="D201" s="80"/>
      <c r="E201" s="94"/>
      <c r="F201" s="80">
        <v>1</v>
      </c>
      <c r="G201" s="95"/>
      <c r="H201" s="95"/>
      <c r="I201" s="192">
        <f t="shared" si="11"/>
        <v>1</v>
      </c>
      <c r="J201" s="193">
        <f t="shared" si="12"/>
        <v>0.0027397260273972603</v>
      </c>
      <c r="K201" s="80"/>
      <c r="L201" s="80"/>
      <c r="M201" s="98"/>
      <c r="N201" s="99"/>
      <c r="O201" s="194">
        <f t="shared" si="14"/>
        <v>0</v>
      </c>
      <c r="P201" s="194">
        <f t="shared" si="10"/>
        <v>0</v>
      </c>
      <c r="Q201" s="80"/>
      <c r="R201" s="194">
        <f t="shared" si="13"/>
        <v>0</v>
      </c>
    </row>
    <row r="202" spans="1:18" s="41" customFormat="1" ht="12.75">
      <c r="A202" s="93">
        <v>168</v>
      </c>
      <c r="B202" s="79"/>
      <c r="C202" s="84"/>
      <c r="D202" s="80"/>
      <c r="E202" s="94"/>
      <c r="F202" s="80">
        <v>1</v>
      </c>
      <c r="G202" s="95"/>
      <c r="H202" s="95"/>
      <c r="I202" s="192">
        <f t="shared" si="11"/>
        <v>1</v>
      </c>
      <c r="J202" s="193">
        <f t="shared" si="12"/>
        <v>0.0027397260273972603</v>
      </c>
      <c r="K202" s="80"/>
      <c r="L202" s="80"/>
      <c r="M202" s="98"/>
      <c r="N202" s="99"/>
      <c r="O202" s="194">
        <f t="shared" si="14"/>
        <v>0</v>
      </c>
      <c r="P202" s="194">
        <f t="shared" si="10"/>
        <v>0</v>
      </c>
      <c r="Q202" s="80"/>
      <c r="R202" s="194">
        <f t="shared" si="13"/>
        <v>0</v>
      </c>
    </row>
    <row r="203" spans="1:18" s="41" customFormat="1" ht="12.75">
      <c r="A203" s="93">
        <v>169</v>
      </c>
      <c r="B203" s="79"/>
      <c r="C203" s="84"/>
      <c r="D203" s="80"/>
      <c r="E203" s="94"/>
      <c r="F203" s="80">
        <v>1</v>
      </c>
      <c r="G203" s="95"/>
      <c r="H203" s="95"/>
      <c r="I203" s="192">
        <f t="shared" si="11"/>
        <v>1</v>
      </c>
      <c r="J203" s="193">
        <f t="shared" si="12"/>
        <v>0.0027397260273972603</v>
      </c>
      <c r="K203" s="80"/>
      <c r="L203" s="80"/>
      <c r="M203" s="98"/>
      <c r="N203" s="99"/>
      <c r="O203" s="194">
        <f t="shared" si="14"/>
        <v>0</v>
      </c>
      <c r="P203" s="194">
        <f t="shared" si="10"/>
        <v>0</v>
      </c>
      <c r="Q203" s="80"/>
      <c r="R203" s="194">
        <f t="shared" si="13"/>
        <v>0</v>
      </c>
    </row>
    <row r="204" spans="1:18" s="41" customFormat="1" ht="12.75">
      <c r="A204" s="93">
        <v>170</v>
      </c>
      <c r="B204" s="79"/>
      <c r="C204" s="84"/>
      <c r="D204" s="80"/>
      <c r="E204" s="94"/>
      <c r="F204" s="80">
        <v>1</v>
      </c>
      <c r="G204" s="95"/>
      <c r="H204" s="95"/>
      <c r="I204" s="192">
        <f t="shared" si="11"/>
        <v>1</v>
      </c>
      <c r="J204" s="193">
        <f t="shared" si="12"/>
        <v>0.0027397260273972603</v>
      </c>
      <c r="K204" s="80"/>
      <c r="L204" s="80"/>
      <c r="M204" s="98"/>
      <c r="N204" s="99"/>
      <c r="O204" s="194">
        <f t="shared" si="14"/>
        <v>0</v>
      </c>
      <c r="P204" s="194">
        <f t="shared" si="10"/>
        <v>0</v>
      </c>
      <c r="Q204" s="80"/>
      <c r="R204" s="194">
        <f t="shared" si="13"/>
        <v>0</v>
      </c>
    </row>
    <row r="205" spans="1:18" s="41" customFormat="1" ht="12.75">
      <c r="A205" s="93">
        <v>171</v>
      </c>
      <c r="B205" s="79"/>
      <c r="C205" s="84"/>
      <c r="D205" s="80"/>
      <c r="E205" s="94"/>
      <c r="F205" s="80">
        <v>1</v>
      </c>
      <c r="G205" s="95"/>
      <c r="H205" s="95"/>
      <c r="I205" s="192">
        <f t="shared" si="11"/>
        <v>1</v>
      </c>
      <c r="J205" s="193">
        <f t="shared" si="12"/>
        <v>0.0027397260273972603</v>
      </c>
      <c r="K205" s="80"/>
      <c r="L205" s="80"/>
      <c r="M205" s="98"/>
      <c r="N205" s="99"/>
      <c r="O205" s="194">
        <f t="shared" si="14"/>
        <v>0</v>
      </c>
      <c r="P205" s="194">
        <f t="shared" si="10"/>
        <v>0</v>
      </c>
      <c r="Q205" s="80"/>
      <c r="R205" s="194">
        <f t="shared" si="13"/>
        <v>0</v>
      </c>
    </row>
    <row r="206" spans="1:18" s="41" customFormat="1" ht="12.75">
      <c r="A206" s="93">
        <v>172</v>
      </c>
      <c r="B206" s="79"/>
      <c r="C206" s="84"/>
      <c r="D206" s="80"/>
      <c r="E206" s="94"/>
      <c r="F206" s="80">
        <v>1</v>
      </c>
      <c r="G206" s="95"/>
      <c r="H206" s="95"/>
      <c r="I206" s="192">
        <f t="shared" si="11"/>
        <v>1</v>
      </c>
      <c r="J206" s="193">
        <f t="shared" si="12"/>
        <v>0.0027397260273972603</v>
      </c>
      <c r="K206" s="80"/>
      <c r="L206" s="80"/>
      <c r="M206" s="98"/>
      <c r="N206" s="99"/>
      <c r="O206" s="194">
        <f t="shared" si="14"/>
        <v>0</v>
      </c>
      <c r="P206" s="194">
        <f t="shared" si="10"/>
        <v>0</v>
      </c>
      <c r="Q206" s="80"/>
      <c r="R206" s="194">
        <f t="shared" si="13"/>
        <v>0</v>
      </c>
    </row>
    <row r="207" spans="1:18" s="41" customFormat="1" ht="12.75">
      <c r="A207" s="93">
        <v>173</v>
      </c>
      <c r="B207" s="79"/>
      <c r="C207" s="84"/>
      <c r="D207" s="80"/>
      <c r="E207" s="94"/>
      <c r="F207" s="80">
        <v>1</v>
      </c>
      <c r="G207" s="95"/>
      <c r="H207" s="95"/>
      <c r="I207" s="192">
        <f t="shared" si="11"/>
        <v>1</v>
      </c>
      <c r="J207" s="193">
        <f t="shared" si="12"/>
        <v>0.0027397260273972603</v>
      </c>
      <c r="K207" s="80"/>
      <c r="L207" s="80"/>
      <c r="M207" s="98"/>
      <c r="N207" s="99"/>
      <c r="O207" s="194">
        <f t="shared" si="14"/>
        <v>0</v>
      </c>
      <c r="P207" s="194">
        <f t="shared" si="10"/>
        <v>0</v>
      </c>
      <c r="Q207" s="80"/>
      <c r="R207" s="194">
        <f t="shared" si="13"/>
        <v>0</v>
      </c>
    </row>
    <row r="208" spans="1:18" s="41" customFormat="1" ht="12.75">
      <c r="A208" s="93">
        <v>174</v>
      </c>
      <c r="B208" s="79"/>
      <c r="C208" s="84"/>
      <c r="D208" s="80"/>
      <c r="E208" s="94"/>
      <c r="F208" s="80">
        <v>1</v>
      </c>
      <c r="G208" s="95"/>
      <c r="H208" s="95"/>
      <c r="I208" s="192">
        <f t="shared" si="11"/>
        <v>1</v>
      </c>
      <c r="J208" s="193">
        <f t="shared" si="12"/>
        <v>0.0027397260273972603</v>
      </c>
      <c r="K208" s="80"/>
      <c r="L208" s="80"/>
      <c r="M208" s="98"/>
      <c r="N208" s="99"/>
      <c r="O208" s="194">
        <f t="shared" si="14"/>
        <v>0</v>
      </c>
      <c r="P208" s="194">
        <f t="shared" si="10"/>
        <v>0</v>
      </c>
      <c r="Q208" s="80"/>
      <c r="R208" s="194">
        <f t="shared" si="13"/>
        <v>0</v>
      </c>
    </row>
    <row r="209" spans="1:18" s="41" customFormat="1" ht="12.75">
      <c r="A209" s="93">
        <v>175</v>
      </c>
      <c r="B209" s="79"/>
      <c r="C209" s="84"/>
      <c r="D209" s="80"/>
      <c r="E209" s="94"/>
      <c r="F209" s="80">
        <v>1</v>
      </c>
      <c r="G209" s="95"/>
      <c r="H209" s="95"/>
      <c r="I209" s="192">
        <f t="shared" si="11"/>
        <v>1</v>
      </c>
      <c r="J209" s="193">
        <f t="shared" si="12"/>
        <v>0.0027397260273972603</v>
      </c>
      <c r="K209" s="80"/>
      <c r="L209" s="80"/>
      <c r="M209" s="98"/>
      <c r="N209" s="99"/>
      <c r="O209" s="194">
        <f t="shared" si="14"/>
        <v>0</v>
      </c>
      <c r="P209" s="194">
        <f t="shared" si="10"/>
        <v>0</v>
      </c>
      <c r="Q209" s="80"/>
      <c r="R209" s="194">
        <f t="shared" si="13"/>
        <v>0</v>
      </c>
    </row>
    <row r="210" spans="1:18" s="41" customFormat="1" ht="12.75">
      <c r="A210" s="93">
        <v>176</v>
      </c>
      <c r="B210" s="79"/>
      <c r="C210" s="84"/>
      <c r="D210" s="80"/>
      <c r="E210" s="94"/>
      <c r="F210" s="80">
        <v>1</v>
      </c>
      <c r="G210" s="95"/>
      <c r="H210" s="95"/>
      <c r="I210" s="192">
        <f t="shared" si="11"/>
        <v>1</v>
      </c>
      <c r="J210" s="193">
        <f t="shared" si="12"/>
        <v>0.0027397260273972603</v>
      </c>
      <c r="K210" s="80"/>
      <c r="L210" s="80"/>
      <c r="M210" s="98"/>
      <c r="N210" s="99"/>
      <c r="O210" s="194">
        <f t="shared" si="14"/>
        <v>0</v>
      </c>
      <c r="P210" s="194">
        <f t="shared" si="10"/>
        <v>0</v>
      </c>
      <c r="Q210" s="80"/>
      <c r="R210" s="194">
        <f t="shared" si="13"/>
        <v>0</v>
      </c>
    </row>
    <row r="211" spans="1:18" s="41" customFormat="1" ht="12.75">
      <c r="A211" s="93">
        <v>177</v>
      </c>
      <c r="B211" s="79"/>
      <c r="C211" s="84"/>
      <c r="D211" s="80"/>
      <c r="E211" s="94"/>
      <c r="F211" s="80">
        <v>1</v>
      </c>
      <c r="G211" s="95"/>
      <c r="H211" s="95"/>
      <c r="I211" s="192">
        <f t="shared" si="11"/>
        <v>1</v>
      </c>
      <c r="J211" s="193">
        <f t="shared" si="12"/>
        <v>0.0027397260273972603</v>
      </c>
      <c r="K211" s="80"/>
      <c r="L211" s="80"/>
      <c r="M211" s="98"/>
      <c r="N211" s="99"/>
      <c r="O211" s="194">
        <f t="shared" si="14"/>
        <v>0</v>
      </c>
      <c r="P211" s="194">
        <f t="shared" si="10"/>
        <v>0</v>
      </c>
      <c r="Q211" s="80"/>
      <c r="R211" s="194">
        <f t="shared" si="13"/>
        <v>0</v>
      </c>
    </row>
    <row r="212" spans="1:18" s="41" customFormat="1" ht="12.75">
      <c r="A212" s="93">
        <v>178</v>
      </c>
      <c r="B212" s="79"/>
      <c r="C212" s="84"/>
      <c r="D212" s="80"/>
      <c r="E212" s="94"/>
      <c r="F212" s="80">
        <v>1</v>
      </c>
      <c r="G212" s="95"/>
      <c r="H212" s="95"/>
      <c r="I212" s="192">
        <f t="shared" si="11"/>
        <v>1</v>
      </c>
      <c r="J212" s="193">
        <f t="shared" si="12"/>
        <v>0.0027397260273972603</v>
      </c>
      <c r="K212" s="80"/>
      <c r="L212" s="80"/>
      <c r="M212" s="98"/>
      <c r="N212" s="99"/>
      <c r="O212" s="194">
        <f t="shared" si="14"/>
        <v>0</v>
      </c>
      <c r="P212" s="194">
        <f t="shared" si="10"/>
        <v>0</v>
      </c>
      <c r="Q212" s="80"/>
      <c r="R212" s="194">
        <f t="shared" si="13"/>
        <v>0</v>
      </c>
    </row>
    <row r="213" spans="1:18" s="41" customFormat="1" ht="12.75">
      <c r="A213" s="93">
        <v>179</v>
      </c>
      <c r="B213" s="79"/>
      <c r="C213" s="84"/>
      <c r="D213" s="80"/>
      <c r="E213" s="94"/>
      <c r="F213" s="80">
        <v>1</v>
      </c>
      <c r="G213" s="95"/>
      <c r="H213" s="95"/>
      <c r="I213" s="192">
        <f t="shared" si="11"/>
        <v>1</v>
      </c>
      <c r="J213" s="193">
        <f t="shared" si="12"/>
        <v>0.0027397260273972603</v>
      </c>
      <c r="K213" s="80"/>
      <c r="L213" s="80"/>
      <c r="M213" s="98"/>
      <c r="N213" s="99"/>
      <c r="O213" s="194">
        <f t="shared" si="14"/>
        <v>0</v>
      </c>
      <c r="P213" s="194">
        <f t="shared" si="10"/>
        <v>0</v>
      </c>
      <c r="Q213" s="80"/>
      <c r="R213" s="194">
        <f t="shared" si="13"/>
        <v>0</v>
      </c>
    </row>
    <row r="214" spans="1:18" s="41" customFormat="1" ht="12.75">
      <c r="A214" s="93">
        <v>180</v>
      </c>
      <c r="B214" s="79"/>
      <c r="C214" s="84"/>
      <c r="D214" s="80"/>
      <c r="E214" s="94"/>
      <c r="F214" s="80">
        <v>1</v>
      </c>
      <c r="G214" s="95"/>
      <c r="H214" s="95"/>
      <c r="I214" s="192">
        <f t="shared" si="11"/>
        <v>1</v>
      </c>
      <c r="J214" s="193">
        <f t="shared" si="12"/>
        <v>0.0027397260273972603</v>
      </c>
      <c r="K214" s="80"/>
      <c r="L214" s="80"/>
      <c r="M214" s="98"/>
      <c r="N214" s="99"/>
      <c r="O214" s="194">
        <f t="shared" si="14"/>
        <v>0</v>
      </c>
      <c r="P214" s="194">
        <f t="shared" si="10"/>
        <v>0</v>
      </c>
      <c r="Q214" s="80"/>
      <c r="R214" s="194">
        <f t="shared" si="13"/>
        <v>0</v>
      </c>
    </row>
    <row r="215" spans="1:18" s="41" customFormat="1" ht="12.75">
      <c r="A215" s="93">
        <v>181</v>
      </c>
      <c r="B215" s="79"/>
      <c r="C215" s="84"/>
      <c r="D215" s="80"/>
      <c r="E215" s="94"/>
      <c r="F215" s="80">
        <v>1</v>
      </c>
      <c r="G215" s="95"/>
      <c r="H215" s="95"/>
      <c r="I215" s="192">
        <f t="shared" si="11"/>
        <v>1</v>
      </c>
      <c r="J215" s="193">
        <f t="shared" si="12"/>
        <v>0.0027397260273972603</v>
      </c>
      <c r="K215" s="80"/>
      <c r="L215" s="80"/>
      <c r="M215" s="98"/>
      <c r="N215" s="99"/>
      <c r="O215" s="194">
        <f t="shared" si="14"/>
        <v>0</v>
      </c>
      <c r="P215" s="194">
        <f t="shared" si="10"/>
        <v>0</v>
      </c>
      <c r="Q215" s="80"/>
      <c r="R215" s="194">
        <f t="shared" si="13"/>
        <v>0</v>
      </c>
    </row>
    <row r="216" spans="1:18" s="41" customFormat="1" ht="12.75">
      <c r="A216" s="93">
        <v>182</v>
      </c>
      <c r="B216" s="79"/>
      <c r="C216" s="84"/>
      <c r="D216" s="80"/>
      <c r="E216" s="94"/>
      <c r="F216" s="80">
        <v>1</v>
      </c>
      <c r="G216" s="95"/>
      <c r="H216" s="95"/>
      <c r="I216" s="192">
        <f t="shared" si="11"/>
        <v>1</v>
      </c>
      <c r="J216" s="193">
        <f t="shared" si="12"/>
        <v>0.0027397260273972603</v>
      </c>
      <c r="K216" s="80"/>
      <c r="L216" s="80"/>
      <c r="M216" s="98"/>
      <c r="N216" s="99"/>
      <c r="O216" s="194">
        <f t="shared" si="14"/>
        <v>0</v>
      </c>
      <c r="P216" s="194">
        <f t="shared" si="10"/>
        <v>0</v>
      </c>
      <c r="Q216" s="80"/>
      <c r="R216" s="194">
        <f t="shared" si="13"/>
        <v>0</v>
      </c>
    </row>
    <row r="217" spans="1:18" s="41" customFormat="1" ht="12.75">
      <c r="A217" s="93">
        <v>183</v>
      </c>
      <c r="B217" s="79"/>
      <c r="C217" s="84"/>
      <c r="D217" s="80"/>
      <c r="E217" s="94"/>
      <c r="F217" s="80">
        <v>1</v>
      </c>
      <c r="G217" s="95"/>
      <c r="H217" s="95"/>
      <c r="I217" s="192">
        <f t="shared" si="11"/>
        <v>1</v>
      </c>
      <c r="J217" s="193">
        <f t="shared" si="12"/>
        <v>0.0027397260273972603</v>
      </c>
      <c r="K217" s="80"/>
      <c r="L217" s="80"/>
      <c r="M217" s="98"/>
      <c r="N217" s="99"/>
      <c r="O217" s="194">
        <f t="shared" si="14"/>
        <v>0</v>
      </c>
      <c r="P217" s="194">
        <f t="shared" si="10"/>
        <v>0</v>
      </c>
      <c r="Q217" s="80"/>
      <c r="R217" s="194">
        <f t="shared" si="13"/>
        <v>0</v>
      </c>
    </row>
    <row r="218" spans="1:18" s="41" customFormat="1" ht="12.75">
      <c r="A218" s="93">
        <v>184</v>
      </c>
      <c r="B218" s="79"/>
      <c r="C218" s="84"/>
      <c r="D218" s="80"/>
      <c r="E218" s="94"/>
      <c r="F218" s="80">
        <v>1</v>
      </c>
      <c r="G218" s="95"/>
      <c r="H218" s="95"/>
      <c r="I218" s="192">
        <f t="shared" si="11"/>
        <v>1</v>
      </c>
      <c r="J218" s="193">
        <f t="shared" si="12"/>
        <v>0.0027397260273972603</v>
      </c>
      <c r="K218" s="80"/>
      <c r="L218" s="80"/>
      <c r="M218" s="98"/>
      <c r="N218" s="99"/>
      <c r="O218" s="194">
        <f t="shared" si="14"/>
        <v>0</v>
      </c>
      <c r="P218" s="194">
        <f t="shared" si="10"/>
        <v>0</v>
      </c>
      <c r="Q218" s="80"/>
      <c r="R218" s="194">
        <f t="shared" si="13"/>
        <v>0</v>
      </c>
    </row>
    <row r="219" spans="1:18" s="41" customFormat="1" ht="12.75">
      <c r="A219" s="93">
        <v>185</v>
      </c>
      <c r="B219" s="79"/>
      <c r="C219" s="84"/>
      <c r="D219" s="80"/>
      <c r="E219" s="94"/>
      <c r="F219" s="80">
        <v>1</v>
      </c>
      <c r="G219" s="95"/>
      <c r="H219" s="95"/>
      <c r="I219" s="192">
        <f t="shared" si="11"/>
        <v>1</v>
      </c>
      <c r="J219" s="193">
        <f t="shared" si="12"/>
        <v>0.0027397260273972603</v>
      </c>
      <c r="K219" s="80"/>
      <c r="L219" s="80"/>
      <c r="M219" s="98"/>
      <c r="N219" s="99"/>
      <c r="O219" s="194">
        <f t="shared" si="14"/>
        <v>0</v>
      </c>
      <c r="P219" s="194">
        <f t="shared" si="10"/>
        <v>0</v>
      </c>
      <c r="Q219" s="80"/>
      <c r="R219" s="194">
        <f t="shared" si="13"/>
        <v>0</v>
      </c>
    </row>
    <row r="220" spans="1:18" s="41" customFormat="1" ht="12.75">
      <c r="A220" s="93">
        <v>186</v>
      </c>
      <c r="B220" s="79"/>
      <c r="C220" s="84"/>
      <c r="D220" s="80"/>
      <c r="E220" s="94"/>
      <c r="F220" s="80">
        <v>1</v>
      </c>
      <c r="G220" s="95"/>
      <c r="H220" s="95"/>
      <c r="I220" s="192">
        <f t="shared" si="11"/>
        <v>1</v>
      </c>
      <c r="J220" s="193">
        <f t="shared" si="12"/>
        <v>0.0027397260273972603</v>
      </c>
      <c r="K220" s="80"/>
      <c r="L220" s="80"/>
      <c r="M220" s="98"/>
      <c r="N220" s="99"/>
      <c r="O220" s="194">
        <f t="shared" si="14"/>
        <v>0</v>
      </c>
      <c r="P220" s="194">
        <f t="shared" si="10"/>
        <v>0</v>
      </c>
      <c r="Q220" s="80"/>
      <c r="R220" s="194">
        <f t="shared" si="13"/>
        <v>0</v>
      </c>
    </row>
    <row r="221" spans="1:18" s="41" customFormat="1" ht="12.75">
      <c r="A221" s="93">
        <v>187</v>
      </c>
      <c r="B221" s="79"/>
      <c r="C221" s="84"/>
      <c r="D221" s="80"/>
      <c r="E221" s="94"/>
      <c r="F221" s="80">
        <v>1</v>
      </c>
      <c r="G221" s="95"/>
      <c r="H221" s="95"/>
      <c r="I221" s="192">
        <f t="shared" si="11"/>
        <v>1</v>
      </c>
      <c r="J221" s="193">
        <f t="shared" si="12"/>
        <v>0.0027397260273972603</v>
      </c>
      <c r="K221" s="80"/>
      <c r="L221" s="80"/>
      <c r="M221" s="98"/>
      <c r="N221" s="99"/>
      <c r="O221" s="194">
        <f t="shared" si="14"/>
        <v>0</v>
      </c>
      <c r="P221" s="194">
        <f t="shared" si="10"/>
        <v>0</v>
      </c>
      <c r="Q221" s="80"/>
      <c r="R221" s="194">
        <f t="shared" si="13"/>
        <v>0</v>
      </c>
    </row>
    <row r="222" spans="1:18" s="41" customFormat="1" ht="12.75">
      <c r="A222" s="93">
        <v>188</v>
      </c>
      <c r="B222" s="79"/>
      <c r="C222" s="84"/>
      <c r="D222" s="80"/>
      <c r="E222" s="94"/>
      <c r="F222" s="80">
        <v>1</v>
      </c>
      <c r="G222" s="95"/>
      <c r="H222" s="95"/>
      <c r="I222" s="192">
        <f t="shared" si="11"/>
        <v>1</v>
      </c>
      <c r="J222" s="193">
        <f t="shared" si="12"/>
        <v>0.0027397260273972603</v>
      </c>
      <c r="K222" s="80"/>
      <c r="L222" s="80"/>
      <c r="M222" s="98"/>
      <c r="N222" s="99"/>
      <c r="O222" s="194">
        <f t="shared" si="14"/>
        <v>0</v>
      </c>
      <c r="P222" s="194">
        <f t="shared" si="10"/>
        <v>0</v>
      </c>
      <c r="Q222" s="80"/>
      <c r="R222" s="194">
        <f t="shared" si="13"/>
        <v>0</v>
      </c>
    </row>
    <row r="223" spans="1:18" s="41" customFormat="1" ht="12.75">
      <c r="A223" s="93">
        <v>189</v>
      </c>
      <c r="B223" s="79"/>
      <c r="C223" s="84"/>
      <c r="D223" s="80"/>
      <c r="E223" s="94"/>
      <c r="F223" s="80">
        <v>1</v>
      </c>
      <c r="G223" s="95"/>
      <c r="H223" s="95"/>
      <c r="I223" s="192">
        <f t="shared" si="11"/>
        <v>1</v>
      </c>
      <c r="J223" s="193">
        <f t="shared" si="12"/>
        <v>0.0027397260273972603</v>
      </c>
      <c r="K223" s="80"/>
      <c r="L223" s="80"/>
      <c r="M223" s="98"/>
      <c r="N223" s="99"/>
      <c r="O223" s="194">
        <f t="shared" si="14"/>
        <v>0</v>
      </c>
      <c r="P223" s="194">
        <f t="shared" si="10"/>
        <v>0</v>
      </c>
      <c r="Q223" s="80"/>
      <c r="R223" s="194">
        <f t="shared" si="13"/>
        <v>0</v>
      </c>
    </row>
    <row r="224" spans="1:18" s="41" customFormat="1" ht="12.75">
      <c r="A224" s="93">
        <v>190</v>
      </c>
      <c r="B224" s="79"/>
      <c r="C224" s="84"/>
      <c r="D224" s="80"/>
      <c r="E224" s="94"/>
      <c r="F224" s="80">
        <v>1</v>
      </c>
      <c r="G224" s="95"/>
      <c r="H224" s="95"/>
      <c r="I224" s="192">
        <f t="shared" si="11"/>
        <v>1</v>
      </c>
      <c r="J224" s="193">
        <f t="shared" si="12"/>
        <v>0.0027397260273972603</v>
      </c>
      <c r="K224" s="80"/>
      <c r="L224" s="80"/>
      <c r="M224" s="98"/>
      <c r="N224" s="99"/>
      <c r="O224" s="194">
        <f t="shared" si="14"/>
        <v>0</v>
      </c>
      <c r="P224" s="194">
        <f t="shared" si="10"/>
        <v>0</v>
      </c>
      <c r="Q224" s="80"/>
      <c r="R224" s="194">
        <f t="shared" si="13"/>
        <v>0</v>
      </c>
    </row>
    <row r="225" spans="1:18" s="41" customFormat="1" ht="12.75">
      <c r="A225" s="93">
        <v>191</v>
      </c>
      <c r="B225" s="79"/>
      <c r="C225" s="84"/>
      <c r="D225" s="80"/>
      <c r="E225" s="94"/>
      <c r="F225" s="80">
        <v>1</v>
      </c>
      <c r="G225" s="95"/>
      <c r="H225" s="95"/>
      <c r="I225" s="192">
        <f t="shared" si="11"/>
        <v>1</v>
      </c>
      <c r="J225" s="193">
        <f t="shared" si="12"/>
        <v>0.0027397260273972603</v>
      </c>
      <c r="K225" s="80"/>
      <c r="L225" s="80"/>
      <c r="M225" s="98"/>
      <c r="N225" s="99"/>
      <c r="O225" s="194">
        <f t="shared" si="14"/>
        <v>0</v>
      </c>
      <c r="P225" s="194">
        <f t="shared" si="10"/>
        <v>0</v>
      </c>
      <c r="Q225" s="80"/>
      <c r="R225" s="194">
        <f t="shared" si="13"/>
        <v>0</v>
      </c>
    </row>
    <row r="226" spans="1:18" s="41" customFormat="1" ht="12.75">
      <c r="A226" s="93">
        <v>192</v>
      </c>
      <c r="B226" s="79"/>
      <c r="C226" s="84"/>
      <c r="D226" s="80"/>
      <c r="E226" s="94"/>
      <c r="F226" s="80">
        <v>1</v>
      </c>
      <c r="G226" s="95"/>
      <c r="H226" s="95"/>
      <c r="I226" s="192">
        <f t="shared" si="11"/>
        <v>1</v>
      </c>
      <c r="J226" s="193">
        <f t="shared" si="12"/>
        <v>0.0027397260273972603</v>
      </c>
      <c r="K226" s="80"/>
      <c r="L226" s="80"/>
      <c r="M226" s="98"/>
      <c r="N226" s="99"/>
      <c r="O226" s="194">
        <f t="shared" si="14"/>
        <v>0</v>
      </c>
      <c r="P226" s="194">
        <f aca="true" t="shared" si="15" ref="P226:P289">(K226+O226)/J226</f>
        <v>0</v>
      </c>
      <c r="Q226" s="80"/>
      <c r="R226" s="194">
        <f t="shared" si="13"/>
        <v>0</v>
      </c>
    </row>
    <row r="227" spans="1:18" s="41" customFormat="1" ht="12.75">
      <c r="A227" s="93">
        <v>193</v>
      </c>
      <c r="B227" s="79"/>
      <c r="C227" s="84"/>
      <c r="D227" s="80"/>
      <c r="E227" s="94"/>
      <c r="F227" s="80">
        <v>1</v>
      </c>
      <c r="G227" s="95"/>
      <c r="H227" s="95"/>
      <c r="I227" s="192">
        <f aca="true" t="shared" si="16" ref="I227:I290">H227-G227+1</f>
        <v>1</v>
      </c>
      <c r="J227" s="193">
        <f aca="true" t="shared" si="17" ref="J227:J290">+(F227*I227)/365</f>
        <v>0.0027397260273972603</v>
      </c>
      <c r="K227" s="80"/>
      <c r="L227" s="80"/>
      <c r="M227" s="98"/>
      <c r="N227" s="99"/>
      <c r="O227" s="194">
        <f t="shared" si="14"/>
        <v>0</v>
      </c>
      <c r="P227" s="194">
        <f t="shared" si="15"/>
        <v>0</v>
      </c>
      <c r="Q227" s="80"/>
      <c r="R227" s="194">
        <f aca="true" t="shared" si="18" ref="R227:R290">P227*Q227</f>
        <v>0</v>
      </c>
    </row>
    <row r="228" spans="1:18" s="41" customFormat="1" ht="12.75">
      <c r="A228" s="93">
        <v>194</v>
      </c>
      <c r="B228" s="79"/>
      <c r="C228" s="84"/>
      <c r="D228" s="80"/>
      <c r="E228" s="94"/>
      <c r="F228" s="80">
        <v>1</v>
      </c>
      <c r="G228" s="95"/>
      <c r="H228" s="95"/>
      <c r="I228" s="192">
        <f t="shared" si="16"/>
        <v>1</v>
      </c>
      <c r="J228" s="193">
        <f t="shared" si="17"/>
        <v>0.0027397260273972603</v>
      </c>
      <c r="K228" s="80"/>
      <c r="L228" s="80"/>
      <c r="M228" s="98"/>
      <c r="N228" s="99"/>
      <c r="O228" s="194">
        <f aca="true" t="shared" si="19" ref="O228:O291">(L228*M228)-N228</f>
        <v>0</v>
      </c>
      <c r="P228" s="194">
        <f t="shared" si="15"/>
        <v>0</v>
      </c>
      <c r="Q228" s="80"/>
      <c r="R228" s="194">
        <f t="shared" si="18"/>
        <v>0</v>
      </c>
    </row>
    <row r="229" spans="1:18" s="41" customFormat="1" ht="12.75">
      <c r="A229" s="93">
        <v>195</v>
      </c>
      <c r="B229" s="79"/>
      <c r="C229" s="84"/>
      <c r="D229" s="80"/>
      <c r="E229" s="94"/>
      <c r="F229" s="80">
        <v>1</v>
      </c>
      <c r="G229" s="95"/>
      <c r="H229" s="95"/>
      <c r="I229" s="192">
        <f t="shared" si="16"/>
        <v>1</v>
      </c>
      <c r="J229" s="193">
        <f t="shared" si="17"/>
        <v>0.0027397260273972603</v>
      </c>
      <c r="K229" s="80"/>
      <c r="L229" s="80"/>
      <c r="M229" s="98"/>
      <c r="N229" s="99"/>
      <c r="O229" s="194">
        <f t="shared" si="19"/>
        <v>0</v>
      </c>
      <c r="P229" s="194">
        <f t="shared" si="15"/>
        <v>0</v>
      </c>
      <c r="Q229" s="80"/>
      <c r="R229" s="194">
        <f t="shared" si="18"/>
        <v>0</v>
      </c>
    </row>
    <row r="230" spans="1:18" s="41" customFormat="1" ht="12.75">
      <c r="A230" s="93">
        <v>196</v>
      </c>
      <c r="B230" s="79"/>
      <c r="C230" s="84"/>
      <c r="D230" s="80"/>
      <c r="E230" s="94"/>
      <c r="F230" s="80">
        <v>1</v>
      </c>
      <c r="G230" s="95"/>
      <c r="H230" s="95"/>
      <c r="I230" s="192">
        <f t="shared" si="16"/>
        <v>1</v>
      </c>
      <c r="J230" s="193">
        <f t="shared" si="17"/>
        <v>0.0027397260273972603</v>
      </c>
      <c r="K230" s="80"/>
      <c r="L230" s="80"/>
      <c r="M230" s="98"/>
      <c r="N230" s="99"/>
      <c r="O230" s="194">
        <f t="shared" si="19"/>
        <v>0</v>
      </c>
      <c r="P230" s="194">
        <f t="shared" si="15"/>
        <v>0</v>
      </c>
      <c r="Q230" s="80"/>
      <c r="R230" s="194">
        <f t="shared" si="18"/>
        <v>0</v>
      </c>
    </row>
    <row r="231" spans="1:18" s="41" customFormat="1" ht="12.75">
      <c r="A231" s="93">
        <v>197</v>
      </c>
      <c r="B231" s="79"/>
      <c r="C231" s="84"/>
      <c r="D231" s="80"/>
      <c r="E231" s="94"/>
      <c r="F231" s="80">
        <v>1</v>
      </c>
      <c r="G231" s="95"/>
      <c r="H231" s="95"/>
      <c r="I231" s="192">
        <f t="shared" si="16"/>
        <v>1</v>
      </c>
      <c r="J231" s="193">
        <f t="shared" si="17"/>
        <v>0.0027397260273972603</v>
      </c>
      <c r="K231" s="80"/>
      <c r="L231" s="80"/>
      <c r="M231" s="98"/>
      <c r="N231" s="99"/>
      <c r="O231" s="194">
        <f t="shared" si="19"/>
        <v>0</v>
      </c>
      <c r="P231" s="194">
        <f t="shared" si="15"/>
        <v>0</v>
      </c>
      <c r="Q231" s="80"/>
      <c r="R231" s="194">
        <f t="shared" si="18"/>
        <v>0</v>
      </c>
    </row>
    <row r="232" spans="1:18" s="41" customFormat="1" ht="12.75">
      <c r="A232" s="93">
        <v>198</v>
      </c>
      <c r="B232" s="79"/>
      <c r="C232" s="84"/>
      <c r="D232" s="80"/>
      <c r="E232" s="94"/>
      <c r="F232" s="80">
        <v>1</v>
      </c>
      <c r="G232" s="95"/>
      <c r="H232" s="95"/>
      <c r="I232" s="192">
        <f t="shared" si="16"/>
        <v>1</v>
      </c>
      <c r="J232" s="193">
        <f t="shared" si="17"/>
        <v>0.0027397260273972603</v>
      </c>
      <c r="K232" s="80"/>
      <c r="L232" s="80"/>
      <c r="M232" s="98"/>
      <c r="N232" s="99"/>
      <c r="O232" s="194">
        <f t="shared" si="19"/>
        <v>0</v>
      </c>
      <c r="P232" s="194">
        <f t="shared" si="15"/>
        <v>0</v>
      </c>
      <c r="Q232" s="80"/>
      <c r="R232" s="194">
        <f t="shared" si="18"/>
        <v>0</v>
      </c>
    </row>
    <row r="233" spans="1:18" s="41" customFormat="1" ht="12.75">
      <c r="A233" s="93">
        <v>199</v>
      </c>
      <c r="B233" s="79"/>
      <c r="C233" s="84"/>
      <c r="D233" s="80"/>
      <c r="E233" s="94"/>
      <c r="F233" s="80">
        <v>1</v>
      </c>
      <c r="G233" s="95"/>
      <c r="H233" s="95"/>
      <c r="I233" s="192">
        <f t="shared" si="16"/>
        <v>1</v>
      </c>
      <c r="J233" s="193">
        <f t="shared" si="17"/>
        <v>0.0027397260273972603</v>
      </c>
      <c r="K233" s="80"/>
      <c r="L233" s="80"/>
      <c r="M233" s="98"/>
      <c r="N233" s="99"/>
      <c r="O233" s="194">
        <f t="shared" si="19"/>
        <v>0</v>
      </c>
      <c r="P233" s="194">
        <f t="shared" si="15"/>
        <v>0</v>
      </c>
      <c r="Q233" s="80"/>
      <c r="R233" s="194">
        <f t="shared" si="18"/>
        <v>0</v>
      </c>
    </row>
    <row r="234" spans="1:18" s="41" customFormat="1" ht="12.75">
      <c r="A234" s="93">
        <v>200</v>
      </c>
      <c r="B234" s="79"/>
      <c r="C234" s="84"/>
      <c r="D234" s="80"/>
      <c r="E234" s="94"/>
      <c r="F234" s="80">
        <v>1</v>
      </c>
      <c r="G234" s="95"/>
      <c r="H234" s="95"/>
      <c r="I234" s="192">
        <f t="shared" si="16"/>
        <v>1</v>
      </c>
      <c r="J234" s="193">
        <f t="shared" si="17"/>
        <v>0.0027397260273972603</v>
      </c>
      <c r="K234" s="80"/>
      <c r="L234" s="80"/>
      <c r="M234" s="98"/>
      <c r="N234" s="99"/>
      <c r="O234" s="194">
        <f t="shared" si="19"/>
        <v>0</v>
      </c>
      <c r="P234" s="194">
        <f t="shared" si="15"/>
        <v>0</v>
      </c>
      <c r="Q234" s="80"/>
      <c r="R234" s="194">
        <f t="shared" si="18"/>
        <v>0</v>
      </c>
    </row>
    <row r="235" spans="1:18" s="41" customFormat="1" ht="12.75">
      <c r="A235" s="93">
        <v>201</v>
      </c>
      <c r="B235" s="79"/>
      <c r="C235" s="84"/>
      <c r="D235" s="80"/>
      <c r="E235" s="94"/>
      <c r="F235" s="80">
        <v>1</v>
      </c>
      <c r="G235" s="95"/>
      <c r="H235" s="95"/>
      <c r="I235" s="192">
        <f t="shared" si="16"/>
        <v>1</v>
      </c>
      <c r="J235" s="193">
        <f t="shared" si="17"/>
        <v>0.0027397260273972603</v>
      </c>
      <c r="K235" s="80"/>
      <c r="L235" s="80"/>
      <c r="M235" s="98"/>
      <c r="N235" s="99"/>
      <c r="O235" s="194">
        <f t="shared" si="19"/>
        <v>0</v>
      </c>
      <c r="P235" s="194">
        <f t="shared" si="15"/>
        <v>0</v>
      </c>
      <c r="Q235" s="80"/>
      <c r="R235" s="194">
        <f t="shared" si="18"/>
        <v>0</v>
      </c>
    </row>
    <row r="236" spans="1:18" s="41" customFormat="1" ht="12.75">
      <c r="A236" s="93">
        <v>202</v>
      </c>
      <c r="B236" s="79"/>
      <c r="C236" s="84"/>
      <c r="D236" s="80"/>
      <c r="E236" s="94"/>
      <c r="F236" s="80">
        <v>1</v>
      </c>
      <c r="G236" s="95"/>
      <c r="H236" s="95"/>
      <c r="I236" s="192">
        <f t="shared" si="16"/>
        <v>1</v>
      </c>
      <c r="J236" s="193">
        <f t="shared" si="17"/>
        <v>0.0027397260273972603</v>
      </c>
      <c r="K236" s="80"/>
      <c r="L236" s="80"/>
      <c r="M236" s="98"/>
      <c r="N236" s="99"/>
      <c r="O236" s="194">
        <f t="shared" si="19"/>
        <v>0</v>
      </c>
      <c r="P236" s="194">
        <f t="shared" si="15"/>
        <v>0</v>
      </c>
      <c r="Q236" s="80"/>
      <c r="R236" s="194">
        <f t="shared" si="18"/>
        <v>0</v>
      </c>
    </row>
    <row r="237" spans="1:18" s="41" customFormat="1" ht="12.75">
      <c r="A237" s="93">
        <v>203</v>
      </c>
      <c r="B237" s="79"/>
      <c r="C237" s="84"/>
      <c r="D237" s="80"/>
      <c r="E237" s="94"/>
      <c r="F237" s="80">
        <v>1</v>
      </c>
      <c r="G237" s="95"/>
      <c r="H237" s="95"/>
      <c r="I237" s="192">
        <f t="shared" si="16"/>
        <v>1</v>
      </c>
      <c r="J237" s="193">
        <f t="shared" si="17"/>
        <v>0.0027397260273972603</v>
      </c>
      <c r="K237" s="80"/>
      <c r="L237" s="80"/>
      <c r="M237" s="98"/>
      <c r="N237" s="99"/>
      <c r="O237" s="194">
        <f t="shared" si="19"/>
        <v>0</v>
      </c>
      <c r="P237" s="194">
        <f t="shared" si="15"/>
        <v>0</v>
      </c>
      <c r="Q237" s="80"/>
      <c r="R237" s="194">
        <f t="shared" si="18"/>
        <v>0</v>
      </c>
    </row>
    <row r="238" spans="1:18" s="41" customFormat="1" ht="12.75">
      <c r="A238" s="93">
        <v>204</v>
      </c>
      <c r="B238" s="79"/>
      <c r="C238" s="84"/>
      <c r="D238" s="80"/>
      <c r="E238" s="94"/>
      <c r="F238" s="80">
        <v>1</v>
      </c>
      <c r="G238" s="95"/>
      <c r="H238" s="95"/>
      <c r="I238" s="192">
        <f t="shared" si="16"/>
        <v>1</v>
      </c>
      <c r="J238" s="193">
        <f t="shared" si="17"/>
        <v>0.0027397260273972603</v>
      </c>
      <c r="K238" s="80"/>
      <c r="L238" s="80"/>
      <c r="M238" s="98"/>
      <c r="N238" s="99"/>
      <c r="O238" s="194">
        <f t="shared" si="19"/>
        <v>0</v>
      </c>
      <c r="P238" s="194">
        <f t="shared" si="15"/>
        <v>0</v>
      </c>
      <c r="Q238" s="80"/>
      <c r="R238" s="194">
        <f t="shared" si="18"/>
        <v>0</v>
      </c>
    </row>
    <row r="239" spans="1:18" s="41" customFormat="1" ht="12.75">
      <c r="A239" s="93">
        <v>205</v>
      </c>
      <c r="B239" s="79"/>
      <c r="C239" s="84"/>
      <c r="D239" s="80"/>
      <c r="E239" s="94"/>
      <c r="F239" s="80">
        <v>1</v>
      </c>
      <c r="G239" s="95"/>
      <c r="H239" s="95"/>
      <c r="I239" s="192">
        <f t="shared" si="16"/>
        <v>1</v>
      </c>
      <c r="J239" s="193">
        <f t="shared" si="17"/>
        <v>0.0027397260273972603</v>
      </c>
      <c r="K239" s="80"/>
      <c r="L239" s="80"/>
      <c r="M239" s="98"/>
      <c r="N239" s="99"/>
      <c r="O239" s="194">
        <f t="shared" si="19"/>
        <v>0</v>
      </c>
      <c r="P239" s="194">
        <f t="shared" si="15"/>
        <v>0</v>
      </c>
      <c r="Q239" s="80"/>
      <c r="R239" s="194">
        <f t="shared" si="18"/>
        <v>0</v>
      </c>
    </row>
    <row r="240" spans="1:18" s="41" customFormat="1" ht="12.75">
      <c r="A240" s="93">
        <v>206</v>
      </c>
      <c r="B240" s="79"/>
      <c r="C240" s="84"/>
      <c r="D240" s="80"/>
      <c r="E240" s="94"/>
      <c r="F240" s="80">
        <v>1</v>
      </c>
      <c r="G240" s="95"/>
      <c r="H240" s="95"/>
      <c r="I240" s="192">
        <f t="shared" si="16"/>
        <v>1</v>
      </c>
      <c r="J240" s="193">
        <f t="shared" si="17"/>
        <v>0.0027397260273972603</v>
      </c>
      <c r="K240" s="80"/>
      <c r="L240" s="80"/>
      <c r="M240" s="98"/>
      <c r="N240" s="99"/>
      <c r="O240" s="194">
        <f t="shared" si="19"/>
        <v>0</v>
      </c>
      <c r="P240" s="194">
        <f t="shared" si="15"/>
        <v>0</v>
      </c>
      <c r="Q240" s="80"/>
      <c r="R240" s="194">
        <f t="shared" si="18"/>
        <v>0</v>
      </c>
    </row>
    <row r="241" spans="1:18" s="41" customFormat="1" ht="12.75">
      <c r="A241" s="93">
        <v>207</v>
      </c>
      <c r="B241" s="79"/>
      <c r="C241" s="84"/>
      <c r="D241" s="80"/>
      <c r="E241" s="94"/>
      <c r="F241" s="80">
        <v>1</v>
      </c>
      <c r="G241" s="95"/>
      <c r="H241" s="95"/>
      <c r="I241" s="192">
        <f t="shared" si="16"/>
        <v>1</v>
      </c>
      <c r="J241" s="193">
        <f t="shared" si="17"/>
        <v>0.0027397260273972603</v>
      </c>
      <c r="K241" s="80"/>
      <c r="L241" s="80"/>
      <c r="M241" s="98"/>
      <c r="N241" s="99"/>
      <c r="O241" s="194">
        <f t="shared" si="19"/>
        <v>0</v>
      </c>
      <c r="P241" s="194">
        <f t="shared" si="15"/>
        <v>0</v>
      </c>
      <c r="Q241" s="80"/>
      <c r="R241" s="194">
        <f t="shared" si="18"/>
        <v>0</v>
      </c>
    </row>
    <row r="242" spans="1:18" s="41" customFormat="1" ht="12.75">
      <c r="A242" s="93">
        <v>208</v>
      </c>
      <c r="B242" s="79"/>
      <c r="C242" s="84"/>
      <c r="D242" s="80"/>
      <c r="E242" s="94"/>
      <c r="F242" s="80">
        <v>1</v>
      </c>
      <c r="G242" s="95"/>
      <c r="H242" s="95"/>
      <c r="I242" s="192">
        <f t="shared" si="16"/>
        <v>1</v>
      </c>
      <c r="J242" s="193">
        <f t="shared" si="17"/>
        <v>0.0027397260273972603</v>
      </c>
      <c r="K242" s="80"/>
      <c r="L242" s="80"/>
      <c r="M242" s="98"/>
      <c r="N242" s="99"/>
      <c r="O242" s="194">
        <f t="shared" si="19"/>
        <v>0</v>
      </c>
      <c r="P242" s="194">
        <f t="shared" si="15"/>
        <v>0</v>
      </c>
      <c r="Q242" s="80"/>
      <c r="R242" s="194">
        <f t="shared" si="18"/>
        <v>0</v>
      </c>
    </row>
    <row r="243" spans="1:18" s="41" customFormat="1" ht="12.75">
      <c r="A243" s="93">
        <v>209</v>
      </c>
      <c r="B243" s="79"/>
      <c r="C243" s="84"/>
      <c r="D243" s="80"/>
      <c r="E243" s="94"/>
      <c r="F243" s="80">
        <v>1</v>
      </c>
      <c r="G243" s="95"/>
      <c r="H243" s="95"/>
      <c r="I243" s="192">
        <f t="shared" si="16"/>
        <v>1</v>
      </c>
      <c r="J243" s="193">
        <f t="shared" si="17"/>
        <v>0.0027397260273972603</v>
      </c>
      <c r="K243" s="80"/>
      <c r="L243" s="80"/>
      <c r="M243" s="98"/>
      <c r="N243" s="99"/>
      <c r="O243" s="194">
        <f t="shared" si="19"/>
        <v>0</v>
      </c>
      <c r="P243" s="194">
        <f t="shared" si="15"/>
        <v>0</v>
      </c>
      <c r="Q243" s="80"/>
      <c r="R243" s="194">
        <f t="shared" si="18"/>
        <v>0</v>
      </c>
    </row>
    <row r="244" spans="1:18" s="41" customFormat="1" ht="12.75">
      <c r="A244" s="93">
        <v>210</v>
      </c>
      <c r="B244" s="79"/>
      <c r="C244" s="84"/>
      <c r="D244" s="80"/>
      <c r="E244" s="94"/>
      <c r="F244" s="80">
        <v>1</v>
      </c>
      <c r="G244" s="95"/>
      <c r="H244" s="95"/>
      <c r="I244" s="192">
        <f t="shared" si="16"/>
        <v>1</v>
      </c>
      <c r="J244" s="193">
        <f t="shared" si="17"/>
        <v>0.0027397260273972603</v>
      </c>
      <c r="K244" s="80"/>
      <c r="L244" s="80"/>
      <c r="M244" s="98"/>
      <c r="N244" s="99"/>
      <c r="O244" s="194">
        <f t="shared" si="19"/>
        <v>0</v>
      </c>
      <c r="P244" s="194">
        <f t="shared" si="15"/>
        <v>0</v>
      </c>
      <c r="Q244" s="80"/>
      <c r="R244" s="194">
        <f t="shared" si="18"/>
        <v>0</v>
      </c>
    </row>
    <row r="245" spans="1:18" s="41" customFormat="1" ht="12.75">
      <c r="A245" s="93">
        <v>211</v>
      </c>
      <c r="B245" s="79"/>
      <c r="C245" s="84"/>
      <c r="D245" s="80"/>
      <c r="E245" s="94"/>
      <c r="F245" s="80">
        <v>1</v>
      </c>
      <c r="G245" s="95"/>
      <c r="H245" s="95"/>
      <c r="I245" s="192">
        <f t="shared" si="16"/>
        <v>1</v>
      </c>
      <c r="J245" s="193">
        <f t="shared" si="17"/>
        <v>0.0027397260273972603</v>
      </c>
      <c r="K245" s="80"/>
      <c r="L245" s="80"/>
      <c r="M245" s="98"/>
      <c r="N245" s="99"/>
      <c r="O245" s="194">
        <f t="shared" si="19"/>
        <v>0</v>
      </c>
      <c r="P245" s="194">
        <f t="shared" si="15"/>
        <v>0</v>
      </c>
      <c r="Q245" s="80"/>
      <c r="R245" s="194">
        <f t="shared" si="18"/>
        <v>0</v>
      </c>
    </row>
    <row r="246" spans="1:18" s="41" customFormat="1" ht="12.75">
      <c r="A246" s="93">
        <v>212</v>
      </c>
      <c r="B246" s="79"/>
      <c r="C246" s="84"/>
      <c r="D246" s="80"/>
      <c r="E246" s="94"/>
      <c r="F246" s="80">
        <v>1</v>
      </c>
      <c r="G246" s="95"/>
      <c r="H246" s="95"/>
      <c r="I246" s="192">
        <f t="shared" si="16"/>
        <v>1</v>
      </c>
      <c r="J246" s="193">
        <f t="shared" si="17"/>
        <v>0.0027397260273972603</v>
      </c>
      <c r="K246" s="80"/>
      <c r="L246" s="80"/>
      <c r="M246" s="98"/>
      <c r="N246" s="99"/>
      <c r="O246" s="194">
        <f t="shared" si="19"/>
        <v>0</v>
      </c>
      <c r="P246" s="194">
        <f t="shared" si="15"/>
        <v>0</v>
      </c>
      <c r="Q246" s="80"/>
      <c r="R246" s="194">
        <f t="shared" si="18"/>
        <v>0</v>
      </c>
    </row>
    <row r="247" spans="1:18" s="41" customFormat="1" ht="12.75">
      <c r="A247" s="93">
        <v>213</v>
      </c>
      <c r="B247" s="79"/>
      <c r="C247" s="84"/>
      <c r="D247" s="80"/>
      <c r="E247" s="94"/>
      <c r="F247" s="80">
        <v>1</v>
      </c>
      <c r="G247" s="95"/>
      <c r="H247" s="95"/>
      <c r="I247" s="192">
        <f t="shared" si="16"/>
        <v>1</v>
      </c>
      <c r="J247" s="193">
        <f t="shared" si="17"/>
        <v>0.0027397260273972603</v>
      </c>
      <c r="K247" s="80"/>
      <c r="L247" s="80"/>
      <c r="M247" s="98"/>
      <c r="N247" s="99"/>
      <c r="O247" s="194">
        <f t="shared" si="19"/>
        <v>0</v>
      </c>
      <c r="P247" s="194">
        <f t="shared" si="15"/>
        <v>0</v>
      </c>
      <c r="Q247" s="80"/>
      <c r="R247" s="194">
        <f t="shared" si="18"/>
        <v>0</v>
      </c>
    </row>
    <row r="248" spans="1:18" s="41" customFormat="1" ht="12.75">
      <c r="A248" s="93">
        <v>214</v>
      </c>
      <c r="B248" s="79"/>
      <c r="C248" s="84"/>
      <c r="D248" s="80"/>
      <c r="E248" s="94"/>
      <c r="F248" s="80">
        <v>1</v>
      </c>
      <c r="G248" s="95"/>
      <c r="H248" s="95"/>
      <c r="I248" s="192">
        <f t="shared" si="16"/>
        <v>1</v>
      </c>
      <c r="J248" s="193">
        <f t="shared" si="17"/>
        <v>0.0027397260273972603</v>
      </c>
      <c r="K248" s="80"/>
      <c r="L248" s="80"/>
      <c r="M248" s="98"/>
      <c r="N248" s="99"/>
      <c r="O248" s="194">
        <f t="shared" si="19"/>
        <v>0</v>
      </c>
      <c r="P248" s="194">
        <f t="shared" si="15"/>
        <v>0</v>
      </c>
      <c r="Q248" s="80"/>
      <c r="R248" s="194">
        <f t="shared" si="18"/>
        <v>0</v>
      </c>
    </row>
    <row r="249" spans="1:18" s="41" customFormat="1" ht="12.75">
      <c r="A249" s="93">
        <v>215</v>
      </c>
      <c r="B249" s="79"/>
      <c r="C249" s="84"/>
      <c r="D249" s="80"/>
      <c r="E249" s="94"/>
      <c r="F249" s="80">
        <v>1</v>
      </c>
      <c r="G249" s="95"/>
      <c r="H249" s="95"/>
      <c r="I249" s="192">
        <f t="shared" si="16"/>
        <v>1</v>
      </c>
      <c r="J249" s="193">
        <f t="shared" si="17"/>
        <v>0.0027397260273972603</v>
      </c>
      <c r="K249" s="80"/>
      <c r="L249" s="80"/>
      <c r="M249" s="98"/>
      <c r="N249" s="99"/>
      <c r="O249" s="194">
        <f t="shared" si="19"/>
        <v>0</v>
      </c>
      <c r="P249" s="194">
        <f t="shared" si="15"/>
        <v>0</v>
      </c>
      <c r="Q249" s="80"/>
      <c r="R249" s="194">
        <f t="shared" si="18"/>
        <v>0</v>
      </c>
    </row>
    <row r="250" spans="1:18" s="41" customFormat="1" ht="12.75">
      <c r="A250" s="93">
        <v>216</v>
      </c>
      <c r="B250" s="79"/>
      <c r="C250" s="84"/>
      <c r="D250" s="80"/>
      <c r="E250" s="94"/>
      <c r="F250" s="80">
        <v>1</v>
      </c>
      <c r="G250" s="95"/>
      <c r="H250" s="95"/>
      <c r="I250" s="192">
        <f t="shared" si="16"/>
        <v>1</v>
      </c>
      <c r="J250" s="193">
        <f t="shared" si="17"/>
        <v>0.0027397260273972603</v>
      </c>
      <c r="K250" s="80"/>
      <c r="L250" s="80"/>
      <c r="M250" s="98"/>
      <c r="N250" s="99"/>
      <c r="O250" s="194">
        <f t="shared" si="19"/>
        <v>0</v>
      </c>
      <c r="P250" s="194">
        <f t="shared" si="15"/>
        <v>0</v>
      </c>
      <c r="Q250" s="80"/>
      <c r="R250" s="194">
        <f t="shared" si="18"/>
        <v>0</v>
      </c>
    </row>
    <row r="251" spans="1:18" s="41" customFormat="1" ht="12.75">
      <c r="A251" s="93">
        <v>217</v>
      </c>
      <c r="B251" s="79"/>
      <c r="C251" s="84"/>
      <c r="D251" s="80"/>
      <c r="E251" s="94"/>
      <c r="F251" s="80">
        <v>1</v>
      </c>
      <c r="G251" s="95"/>
      <c r="H251" s="95"/>
      <c r="I251" s="192">
        <f t="shared" si="16"/>
        <v>1</v>
      </c>
      <c r="J251" s="193">
        <f t="shared" si="17"/>
        <v>0.0027397260273972603</v>
      </c>
      <c r="K251" s="80"/>
      <c r="L251" s="80"/>
      <c r="M251" s="98"/>
      <c r="N251" s="99"/>
      <c r="O251" s="194">
        <f t="shared" si="19"/>
        <v>0</v>
      </c>
      <c r="P251" s="194">
        <f t="shared" si="15"/>
        <v>0</v>
      </c>
      <c r="Q251" s="80"/>
      <c r="R251" s="194">
        <f t="shared" si="18"/>
        <v>0</v>
      </c>
    </row>
    <row r="252" spans="1:18" s="41" customFormat="1" ht="12.75">
      <c r="A252" s="93">
        <v>218</v>
      </c>
      <c r="B252" s="79"/>
      <c r="C252" s="84"/>
      <c r="D252" s="80"/>
      <c r="E252" s="94"/>
      <c r="F252" s="80">
        <v>1</v>
      </c>
      <c r="G252" s="95"/>
      <c r="H252" s="95"/>
      <c r="I252" s="192">
        <f t="shared" si="16"/>
        <v>1</v>
      </c>
      <c r="J252" s="193">
        <f t="shared" si="17"/>
        <v>0.0027397260273972603</v>
      </c>
      <c r="K252" s="80"/>
      <c r="L252" s="80"/>
      <c r="M252" s="98"/>
      <c r="N252" s="99"/>
      <c r="O252" s="194">
        <f t="shared" si="19"/>
        <v>0</v>
      </c>
      <c r="P252" s="194">
        <f t="shared" si="15"/>
        <v>0</v>
      </c>
      <c r="Q252" s="80"/>
      <c r="R252" s="194">
        <f t="shared" si="18"/>
        <v>0</v>
      </c>
    </row>
    <row r="253" spans="1:18" s="41" customFormat="1" ht="12.75">
      <c r="A253" s="93">
        <v>219</v>
      </c>
      <c r="B253" s="79"/>
      <c r="C253" s="84"/>
      <c r="D253" s="80"/>
      <c r="E253" s="94"/>
      <c r="F253" s="80">
        <v>1</v>
      </c>
      <c r="G253" s="95"/>
      <c r="H253" s="95"/>
      <c r="I253" s="192">
        <f t="shared" si="16"/>
        <v>1</v>
      </c>
      <c r="J253" s="193">
        <f t="shared" si="17"/>
        <v>0.0027397260273972603</v>
      </c>
      <c r="K253" s="80"/>
      <c r="L253" s="80"/>
      <c r="M253" s="98"/>
      <c r="N253" s="99"/>
      <c r="O253" s="194">
        <f t="shared" si="19"/>
        <v>0</v>
      </c>
      <c r="P253" s="194">
        <f t="shared" si="15"/>
        <v>0</v>
      </c>
      <c r="Q253" s="80"/>
      <c r="R253" s="194">
        <f t="shared" si="18"/>
        <v>0</v>
      </c>
    </row>
    <row r="254" spans="1:18" s="41" customFormat="1" ht="12.75">
      <c r="A254" s="93">
        <v>220</v>
      </c>
      <c r="B254" s="79"/>
      <c r="C254" s="84"/>
      <c r="D254" s="80"/>
      <c r="E254" s="94"/>
      <c r="F254" s="80">
        <v>1</v>
      </c>
      <c r="G254" s="95"/>
      <c r="H254" s="95"/>
      <c r="I254" s="192">
        <f t="shared" si="16"/>
        <v>1</v>
      </c>
      <c r="J254" s="193">
        <f t="shared" si="17"/>
        <v>0.0027397260273972603</v>
      </c>
      <c r="K254" s="80"/>
      <c r="L254" s="80"/>
      <c r="M254" s="98"/>
      <c r="N254" s="99"/>
      <c r="O254" s="194">
        <f t="shared" si="19"/>
        <v>0</v>
      </c>
      <c r="P254" s="194">
        <f t="shared" si="15"/>
        <v>0</v>
      </c>
      <c r="Q254" s="80"/>
      <c r="R254" s="194">
        <f t="shared" si="18"/>
        <v>0</v>
      </c>
    </row>
    <row r="255" spans="1:18" s="41" customFormat="1" ht="12.75">
      <c r="A255" s="93">
        <v>221</v>
      </c>
      <c r="B255" s="79"/>
      <c r="C255" s="84"/>
      <c r="D255" s="80"/>
      <c r="E255" s="94"/>
      <c r="F255" s="80">
        <v>1</v>
      </c>
      <c r="G255" s="95"/>
      <c r="H255" s="95"/>
      <c r="I255" s="192">
        <f t="shared" si="16"/>
        <v>1</v>
      </c>
      <c r="J255" s="193">
        <f t="shared" si="17"/>
        <v>0.0027397260273972603</v>
      </c>
      <c r="K255" s="80"/>
      <c r="L255" s="80"/>
      <c r="M255" s="98"/>
      <c r="N255" s="99"/>
      <c r="O255" s="194">
        <f t="shared" si="19"/>
        <v>0</v>
      </c>
      <c r="P255" s="194">
        <f t="shared" si="15"/>
        <v>0</v>
      </c>
      <c r="Q255" s="80"/>
      <c r="R255" s="194">
        <f t="shared" si="18"/>
        <v>0</v>
      </c>
    </row>
    <row r="256" spans="1:18" s="41" customFormat="1" ht="12.75">
      <c r="A256" s="93">
        <v>222</v>
      </c>
      <c r="B256" s="79"/>
      <c r="C256" s="84"/>
      <c r="D256" s="80"/>
      <c r="E256" s="94"/>
      <c r="F256" s="80">
        <v>1</v>
      </c>
      <c r="G256" s="95"/>
      <c r="H256" s="95"/>
      <c r="I256" s="192">
        <f t="shared" si="16"/>
        <v>1</v>
      </c>
      <c r="J256" s="193">
        <f t="shared" si="17"/>
        <v>0.0027397260273972603</v>
      </c>
      <c r="K256" s="80"/>
      <c r="L256" s="80"/>
      <c r="M256" s="98"/>
      <c r="N256" s="99"/>
      <c r="O256" s="194">
        <f t="shared" si="19"/>
        <v>0</v>
      </c>
      <c r="P256" s="194">
        <f t="shared" si="15"/>
        <v>0</v>
      </c>
      <c r="Q256" s="80"/>
      <c r="R256" s="194">
        <f t="shared" si="18"/>
        <v>0</v>
      </c>
    </row>
    <row r="257" spans="1:18" s="41" customFormat="1" ht="12.75">
      <c r="A257" s="93">
        <v>223</v>
      </c>
      <c r="B257" s="79"/>
      <c r="C257" s="84"/>
      <c r="D257" s="80"/>
      <c r="E257" s="94"/>
      <c r="F257" s="80">
        <v>1</v>
      </c>
      <c r="G257" s="95"/>
      <c r="H257" s="95"/>
      <c r="I257" s="192">
        <f t="shared" si="16"/>
        <v>1</v>
      </c>
      <c r="J257" s="193">
        <f t="shared" si="17"/>
        <v>0.0027397260273972603</v>
      </c>
      <c r="K257" s="80"/>
      <c r="L257" s="80"/>
      <c r="M257" s="98"/>
      <c r="N257" s="99"/>
      <c r="O257" s="194">
        <f t="shared" si="19"/>
        <v>0</v>
      </c>
      <c r="P257" s="194">
        <f t="shared" si="15"/>
        <v>0</v>
      </c>
      <c r="Q257" s="80"/>
      <c r="R257" s="194">
        <f t="shared" si="18"/>
        <v>0</v>
      </c>
    </row>
    <row r="258" spans="1:18" s="41" customFormat="1" ht="12.75">
      <c r="A258" s="93">
        <v>224</v>
      </c>
      <c r="B258" s="79"/>
      <c r="C258" s="84"/>
      <c r="D258" s="80"/>
      <c r="E258" s="94"/>
      <c r="F258" s="80">
        <v>1</v>
      </c>
      <c r="G258" s="95"/>
      <c r="H258" s="95"/>
      <c r="I258" s="192">
        <f t="shared" si="16"/>
        <v>1</v>
      </c>
      <c r="J258" s="193">
        <f t="shared" si="17"/>
        <v>0.0027397260273972603</v>
      </c>
      <c r="K258" s="80"/>
      <c r="L258" s="80"/>
      <c r="M258" s="98"/>
      <c r="N258" s="99"/>
      <c r="O258" s="194">
        <f t="shared" si="19"/>
        <v>0</v>
      </c>
      <c r="P258" s="194">
        <f t="shared" si="15"/>
        <v>0</v>
      </c>
      <c r="Q258" s="80"/>
      <c r="R258" s="194">
        <f t="shared" si="18"/>
        <v>0</v>
      </c>
    </row>
    <row r="259" spans="1:18" s="41" customFormat="1" ht="12.75">
      <c r="A259" s="93">
        <v>225</v>
      </c>
      <c r="B259" s="79"/>
      <c r="C259" s="84"/>
      <c r="D259" s="80"/>
      <c r="E259" s="94"/>
      <c r="F259" s="80">
        <v>1</v>
      </c>
      <c r="G259" s="95"/>
      <c r="H259" s="95"/>
      <c r="I259" s="192">
        <f t="shared" si="16"/>
        <v>1</v>
      </c>
      <c r="J259" s="193">
        <f t="shared" si="17"/>
        <v>0.0027397260273972603</v>
      </c>
      <c r="K259" s="80"/>
      <c r="L259" s="80"/>
      <c r="M259" s="98"/>
      <c r="N259" s="99"/>
      <c r="O259" s="194">
        <f t="shared" si="19"/>
        <v>0</v>
      </c>
      <c r="P259" s="194">
        <f t="shared" si="15"/>
        <v>0</v>
      </c>
      <c r="Q259" s="80"/>
      <c r="R259" s="194">
        <f t="shared" si="18"/>
        <v>0</v>
      </c>
    </row>
    <row r="260" spans="1:18" s="41" customFormat="1" ht="12.75">
      <c r="A260" s="93">
        <v>226</v>
      </c>
      <c r="B260" s="79"/>
      <c r="C260" s="84"/>
      <c r="D260" s="80"/>
      <c r="E260" s="94"/>
      <c r="F260" s="80">
        <v>1</v>
      </c>
      <c r="G260" s="95"/>
      <c r="H260" s="95"/>
      <c r="I260" s="192">
        <f t="shared" si="16"/>
        <v>1</v>
      </c>
      <c r="J260" s="193">
        <f t="shared" si="17"/>
        <v>0.0027397260273972603</v>
      </c>
      <c r="K260" s="80"/>
      <c r="L260" s="80"/>
      <c r="M260" s="98"/>
      <c r="N260" s="99"/>
      <c r="O260" s="194">
        <f t="shared" si="19"/>
        <v>0</v>
      </c>
      <c r="P260" s="194">
        <f t="shared" si="15"/>
        <v>0</v>
      </c>
      <c r="Q260" s="80"/>
      <c r="R260" s="194">
        <f t="shared" si="18"/>
        <v>0</v>
      </c>
    </row>
    <row r="261" spans="1:18" s="41" customFormat="1" ht="12.75">
      <c r="A261" s="93">
        <v>227</v>
      </c>
      <c r="B261" s="79"/>
      <c r="C261" s="84"/>
      <c r="D261" s="80"/>
      <c r="E261" s="94"/>
      <c r="F261" s="80">
        <v>1</v>
      </c>
      <c r="G261" s="95"/>
      <c r="H261" s="95"/>
      <c r="I261" s="192">
        <f t="shared" si="16"/>
        <v>1</v>
      </c>
      <c r="J261" s="193">
        <f t="shared" si="17"/>
        <v>0.0027397260273972603</v>
      </c>
      <c r="K261" s="80"/>
      <c r="L261" s="80"/>
      <c r="M261" s="98"/>
      <c r="N261" s="99"/>
      <c r="O261" s="194">
        <f t="shared" si="19"/>
        <v>0</v>
      </c>
      <c r="P261" s="194">
        <f t="shared" si="15"/>
        <v>0</v>
      </c>
      <c r="Q261" s="80"/>
      <c r="R261" s="194">
        <f t="shared" si="18"/>
        <v>0</v>
      </c>
    </row>
    <row r="262" spans="1:18" s="41" customFormat="1" ht="12.75">
      <c r="A262" s="93">
        <v>228</v>
      </c>
      <c r="B262" s="79"/>
      <c r="C262" s="84"/>
      <c r="D262" s="80"/>
      <c r="E262" s="94"/>
      <c r="F262" s="80">
        <v>1</v>
      </c>
      <c r="G262" s="95"/>
      <c r="H262" s="95"/>
      <c r="I262" s="192">
        <f t="shared" si="16"/>
        <v>1</v>
      </c>
      <c r="J262" s="193">
        <f t="shared" si="17"/>
        <v>0.0027397260273972603</v>
      </c>
      <c r="K262" s="80"/>
      <c r="L262" s="80"/>
      <c r="M262" s="98"/>
      <c r="N262" s="99"/>
      <c r="O262" s="194">
        <f t="shared" si="19"/>
        <v>0</v>
      </c>
      <c r="P262" s="194">
        <f t="shared" si="15"/>
        <v>0</v>
      </c>
      <c r="Q262" s="80"/>
      <c r="R262" s="194">
        <f t="shared" si="18"/>
        <v>0</v>
      </c>
    </row>
    <row r="263" spans="1:18" s="41" customFormat="1" ht="12.75">
      <c r="A263" s="93">
        <v>229</v>
      </c>
      <c r="B263" s="79"/>
      <c r="C263" s="84"/>
      <c r="D263" s="80"/>
      <c r="E263" s="94"/>
      <c r="F263" s="80">
        <v>1</v>
      </c>
      <c r="G263" s="95"/>
      <c r="H263" s="95"/>
      <c r="I263" s="192">
        <f t="shared" si="16"/>
        <v>1</v>
      </c>
      <c r="J263" s="193">
        <f t="shared" si="17"/>
        <v>0.0027397260273972603</v>
      </c>
      <c r="K263" s="80"/>
      <c r="L263" s="80"/>
      <c r="M263" s="98"/>
      <c r="N263" s="99"/>
      <c r="O263" s="194">
        <f t="shared" si="19"/>
        <v>0</v>
      </c>
      <c r="P263" s="194">
        <f t="shared" si="15"/>
        <v>0</v>
      </c>
      <c r="Q263" s="80"/>
      <c r="R263" s="194">
        <f t="shared" si="18"/>
        <v>0</v>
      </c>
    </row>
    <row r="264" spans="1:18" s="41" customFormat="1" ht="12.75">
      <c r="A264" s="93">
        <v>230</v>
      </c>
      <c r="B264" s="79"/>
      <c r="C264" s="84"/>
      <c r="D264" s="80"/>
      <c r="E264" s="94"/>
      <c r="F264" s="80">
        <v>1</v>
      </c>
      <c r="G264" s="95"/>
      <c r="H264" s="95"/>
      <c r="I264" s="192">
        <f t="shared" si="16"/>
        <v>1</v>
      </c>
      <c r="J264" s="193">
        <f t="shared" si="17"/>
        <v>0.0027397260273972603</v>
      </c>
      <c r="K264" s="80"/>
      <c r="L264" s="80"/>
      <c r="M264" s="98"/>
      <c r="N264" s="99"/>
      <c r="O264" s="194">
        <f t="shared" si="19"/>
        <v>0</v>
      </c>
      <c r="P264" s="194">
        <f t="shared" si="15"/>
        <v>0</v>
      </c>
      <c r="Q264" s="80"/>
      <c r="R264" s="194">
        <f t="shared" si="18"/>
        <v>0</v>
      </c>
    </row>
    <row r="265" spans="1:18" s="41" customFormat="1" ht="12.75">
      <c r="A265" s="93">
        <v>231</v>
      </c>
      <c r="B265" s="79"/>
      <c r="C265" s="84"/>
      <c r="D265" s="80"/>
      <c r="E265" s="94"/>
      <c r="F265" s="80">
        <v>1</v>
      </c>
      <c r="G265" s="95"/>
      <c r="H265" s="95"/>
      <c r="I265" s="192">
        <f t="shared" si="16"/>
        <v>1</v>
      </c>
      <c r="J265" s="193">
        <f t="shared" si="17"/>
        <v>0.0027397260273972603</v>
      </c>
      <c r="K265" s="80"/>
      <c r="L265" s="80"/>
      <c r="M265" s="98"/>
      <c r="N265" s="99"/>
      <c r="O265" s="194">
        <f t="shared" si="19"/>
        <v>0</v>
      </c>
      <c r="P265" s="194">
        <f t="shared" si="15"/>
        <v>0</v>
      </c>
      <c r="Q265" s="80"/>
      <c r="R265" s="194">
        <f t="shared" si="18"/>
        <v>0</v>
      </c>
    </row>
    <row r="266" spans="1:18" s="41" customFormat="1" ht="12.75">
      <c r="A266" s="93">
        <v>232</v>
      </c>
      <c r="B266" s="79"/>
      <c r="C266" s="84"/>
      <c r="D266" s="80"/>
      <c r="E266" s="94"/>
      <c r="F266" s="80">
        <v>1</v>
      </c>
      <c r="G266" s="95"/>
      <c r="H266" s="95"/>
      <c r="I266" s="192">
        <f t="shared" si="16"/>
        <v>1</v>
      </c>
      <c r="J266" s="193">
        <f t="shared" si="17"/>
        <v>0.0027397260273972603</v>
      </c>
      <c r="K266" s="80"/>
      <c r="L266" s="80"/>
      <c r="M266" s="98"/>
      <c r="N266" s="99"/>
      <c r="O266" s="194">
        <f t="shared" si="19"/>
        <v>0</v>
      </c>
      <c r="P266" s="194">
        <f t="shared" si="15"/>
        <v>0</v>
      </c>
      <c r="Q266" s="80"/>
      <c r="R266" s="194">
        <f t="shared" si="18"/>
        <v>0</v>
      </c>
    </row>
    <row r="267" spans="1:18" s="41" customFormat="1" ht="12.75">
      <c r="A267" s="93">
        <v>233</v>
      </c>
      <c r="B267" s="79"/>
      <c r="C267" s="84"/>
      <c r="D267" s="80"/>
      <c r="E267" s="94"/>
      <c r="F267" s="80">
        <v>1</v>
      </c>
      <c r="G267" s="95"/>
      <c r="H267" s="95"/>
      <c r="I267" s="192">
        <f t="shared" si="16"/>
        <v>1</v>
      </c>
      <c r="J267" s="193">
        <f t="shared" si="17"/>
        <v>0.0027397260273972603</v>
      </c>
      <c r="K267" s="80"/>
      <c r="L267" s="80"/>
      <c r="M267" s="98"/>
      <c r="N267" s="99"/>
      <c r="O267" s="194">
        <f t="shared" si="19"/>
        <v>0</v>
      </c>
      <c r="P267" s="194">
        <f t="shared" si="15"/>
        <v>0</v>
      </c>
      <c r="Q267" s="80"/>
      <c r="R267" s="194">
        <f t="shared" si="18"/>
        <v>0</v>
      </c>
    </row>
    <row r="268" spans="1:18" s="41" customFormat="1" ht="12.75">
      <c r="A268" s="93">
        <v>234</v>
      </c>
      <c r="B268" s="79"/>
      <c r="C268" s="84"/>
      <c r="D268" s="80"/>
      <c r="E268" s="94"/>
      <c r="F268" s="80">
        <v>1</v>
      </c>
      <c r="G268" s="95"/>
      <c r="H268" s="95"/>
      <c r="I268" s="192">
        <f t="shared" si="16"/>
        <v>1</v>
      </c>
      <c r="J268" s="193">
        <f t="shared" si="17"/>
        <v>0.0027397260273972603</v>
      </c>
      <c r="K268" s="80"/>
      <c r="L268" s="80"/>
      <c r="M268" s="98"/>
      <c r="N268" s="99"/>
      <c r="O268" s="194">
        <f t="shared" si="19"/>
        <v>0</v>
      </c>
      <c r="P268" s="194">
        <f t="shared" si="15"/>
        <v>0</v>
      </c>
      <c r="Q268" s="80"/>
      <c r="R268" s="194">
        <f t="shared" si="18"/>
        <v>0</v>
      </c>
    </row>
    <row r="269" spans="1:18" s="41" customFormat="1" ht="12.75">
      <c r="A269" s="93">
        <v>235</v>
      </c>
      <c r="B269" s="79"/>
      <c r="C269" s="84"/>
      <c r="D269" s="80"/>
      <c r="E269" s="94"/>
      <c r="F269" s="80">
        <v>1</v>
      </c>
      <c r="G269" s="95"/>
      <c r="H269" s="95"/>
      <c r="I269" s="192">
        <f t="shared" si="16"/>
        <v>1</v>
      </c>
      <c r="J269" s="193">
        <f t="shared" si="17"/>
        <v>0.0027397260273972603</v>
      </c>
      <c r="K269" s="80"/>
      <c r="L269" s="80"/>
      <c r="M269" s="98"/>
      <c r="N269" s="99"/>
      <c r="O269" s="194">
        <f t="shared" si="19"/>
        <v>0</v>
      </c>
      <c r="P269" s="194">
        <f t="shared" si="15"/>
        <v>0</v>
      </c>
      <c r="Q269" s="80"/>
      <c r="R269" s="194">
        <f t="shared" si="18"/>
        <v>0</v>
      </c>
    </row>
    <row r="270" spans="1:18" s="41" customFormat="1" ht="12.75">
      <c r="A270" s="93">
        <v>236</v>
      </c>
      <c r="B270" s="79"/>
      <c r="C270" s="84"/>
      <c r="D270" s="80"/>
      <c r="E270" s="94"/>
      <c r="F270" s="80">
        <v>1</v>
      </c>
      <c r="G270" s="95"/>
      <c r="H270" s="95"/>
      <c r="I270" s="192">
        <f t="shared" si="16"/>
        <v>1</v>
      </c>
      <c r="J270" s="193">
        <f t="shared" si="17"/>
        <v>0.0027397260273972603</v>
      </c>
      <c r="K270" s="80"/>
      <c r="L270" s="80"/>
      <c r="M270" s="98"/>
      <c r="N270" s="99"/>
      <c r="O270" s="194">
        <f t="shared" si="19"/>
        <v>0</v>
      </c>
      <c r="P270" s="194">
        <f t="shared" si="15"/>
        <v>0</v>
      </c>
      <c r="Q270" s="80"/>
      <c r="R270" s="194">
        <f t="shared" si="18"/>
        <v>0</v>
      </c>
    </row>
    <row r="271" spans="1:18" s="41" customFormat="1" ht="12.75">
      <c r="A271" s="93">
        <v>237</v>
      </c>
      <c r="B271" s="79"/>
      <c r="C271" s="84"/>
      <c r="D271" s="80"/>
      <c r="E271" s="94"/>
      <c r="F271" s="80">
        <v>1</v>
      </c>
      <c r="G271" s="95"/>
      <c r="H271" s="95"/>
      <c r="I271" s="192">
        <f t="shared" si="16"/>
        <v>1</v>
      </c>
      <c r="J271" s="193">
        <f t="shared" si="17"/>
        <v>0.0027397260273972603</v>
      </c>
      <c r="K271" s="80"/>
      <c r="L271" s="80"/>
      <c r="M271" s="98"/>
      <c r="N271" s="99"/>
      <c r="O271" s="194">
        <f t="shared" si="19"/>
        <v>0</v>
      </c>
      <c r="P271" s="194">
        <f t="shared" si="15"/>
        <v>0</v>
      </c>
      <c r="Q271" s="80"/>
      <c r="R271" s="194">
        <f t="shared" si="18"/>
        <v>0</v>
      </c>
    </row>
    <row r="272" spans="1:18" s="41" customFormat="1" ht="12.75">
      <c r="A272" s="93">
        <v>238</v>
      </c>
      <c r="B272" s="79"/>
      <c r="C272" s="84"/>
      <c r="D272" s="80"/>
      <c r="E272" s="94"/>
      <c r="F272" s="80">
        <v>1</v>
      </c>
      <c r="G272" s="95"/>
      <c r="H272" s="95"/>
      <c r="I272" s="192">
        <f t="shared" si="16"/>
        <v>1</v>
      </c>
      <c r="J272" s="193">
        <f t="shared" si="17"/>
        <v>0.0027397260273972603</v>
      </c>
      <c r="K272" s="80"/>
      <c r="L272" s="80"/>
      <c r="M272" s="98"/>
      <c r="N272" s="99"/>
      <c r="O272" s="194">
        <f t="shared" si="19"/>
        <v>0</v>
      </c>
      <c r="P272" s="194">
        <f t="shared" si="15"/>
        <v>0</v>
      </c>
      <c r="Q272" s="80"/>
      <c r="R272" s="194">
        <f t="shared" si="18"/>
        <v>0</v>
      </c>
    </row>
    <row r="273" spans="1:18" s="41" customFormat="1" ht="12.75">
      <c r="A273" s="93">
        <v>239</v>
      </c>
      <c r="B273" s="79"/>
      <c r="C273" s="84"/>
      <c r="D273" s="80"/>
      <c r="E273" s="94"/>
      <c r="F273" s="80">
        <v>1</v>
      </c>
      <c r="G273" s="95"/>
      <c r="H273" s="95"/>
      <c r="I273" s="192">
        <f t="shared" si="16"/>
        <v>1</v>
      </c>
      <c r="J273" s="193">
        <f t="shared" si="17"/>
        <v>0.0027397260273972603</v>
      </c>
      <c r="K273" s="80"/>
      <c r="L273" s="80"/>
      <c r="M273" s="98"/>
      <c r="N273" s="99"/>
      <c r="O273" s="194">
        <f t="shared" si="19"/>
        <v>0</v>
      </c>
      <c r="P273" s="194">
        <f t="shared" si="15"/>
        <v>0</v>
      </c>
      <c r="Q273" s="80"/>
      <c r="R273" s="194">
        <f t="shared" si="18"/>
        <v>0</v>
      </c>
    </row>
    <row r="274" spans="1:18" s="41" customFormat="1" ht="12.75">
      <c r="A274" s="93">
        <v>240</v>
      </c>
      <c r="B274" s="79"/>
      <c r="C274" s="84"/>
      <c r="D274" s="80"/>
      <c r="E274" s="94"/>
      <c r="F274" s="80">
        <v>1</v>
      </c>
      <c r="G274" s="95"/>
      <c r="H274" s="95"/>
      <c r="I274" s="192">
        <f t="shared" si="16"/>
        <v>1</v>
      </c>
      <c r="J274" s="193">
        <f t="shared" si="17"/>
        <v>0.0027397260273972603</v>
      </c>
      <c r="K274" s="80"/>
      <c r="L274" s="80"/>
      <c r="M274" s="98"/>
      <c r="N274" s="99"/>
      <c r="O274" s="194">
        <f t="shared" si="19"/>
        <v>0</v>
      </c>
      <c r="P274" s="194">
        <f t="shared" si="15"/>
        <v>0</v>
      </c>
      <c r="Q274" s="80"/>
      <c r="R274" s="194">
        <f t="shared" si="18"/>
        <v>0</v>
      </c>
    </row>
    <row r="275" spans="1:18" s="41" customFormat="1" ht="12.75">
      <c r="A275" s="93">
        <v>241</v>
      </c>
      <c r="B275" s="79"/>
      <c r="C275" s="84"/>
      <c r="D275" s="80"/>
      <c r="E275" s="94"/>
      <c r="F275" s="80">
        <v>1</v>
      </c>
      <c r="G275" s="95"/>
      <c r="H275" s="95"/>
      <c r="I275" s="192">
        <f t="shared" si="16"/>
        <v>1</v>
      </c>
      <c r="J275" s="193">
        <f t="shared" si="17"/>
        <v>0.0027397260273972603</v>
      </c>
      <c r="K275" s="80"/>
      <c r="L275" s="80"/>
      <c r="M275" s="98"/>
      <c r="N275" s="99"/>
      <c r="O275" s="194">
        <f t="shared" si="19"/>
        <v>0</v>
      </c>
      <c r="P275" s="194">
        <f t="shared" si="15"/>
        <v>0</v>
      </c>
      <c r="Q275" s="80"/>
      <c r="R275" s="194">
        <f t="shared" si="18"/>
        <v>0</v>
      </c>
    </row>
    <row r="276" spans="1:18" s="41" customFormat="1" ht="12.75">
      <c r="A276" s="93">
        <v>242</v>
      </c>
      <c r="B276" s="79"/>
      <c r="C276" s="84"/>
      <c r="D276" s="80"/>
      <c r="E276" s="94"/>
      <c r="F276" s="80">
        <v>1</v>
      </c>
      <c r="G276" s="95"/>
      <c r="H276" s="95"/>
      <c r="I276" s="192">
        <f t="shared" si="16"/>
        <v>1</v>
      </c>
      <c r="J276" s="193">
        <f t="shared" si="17"/>
        <v>0.0027397260273972603</v>
      </c>
      <c r="K276" s="80"/>
      <c r="L276" s="80"/>
      <c r="M276" s="98"/>
      <c r="N276" s="99"/>
      <c r="O276" s="194">
        <f t="shared" si="19"/>
        <v>0</v>
      </c>
      <c r="P276" s="194">
        <f t="shared" si="15"/>
        <v>0</v>
      </c>
      <c r="Q276" s="80"/>
      <c r="R276" s="194">
        <f t="shared" si="18"/>
        <v>0</v>
      </c>
    </row>
    <row r="277" spans="1:18" s="41" customFormat="1" ht="12.75">
      <c r="A277" s="93">
        <v>243</v>
      </c>
      <c r="B277" s="79"/>
      <c r="C277" s="84"/>
      <c r="D277" s="80"/>
      <c r="E277" s="94"/>
      <c r="F277" s="80">
        <v>1</v>
      </c>
      <c r="G277" s="95"/>
      <c r="H277" s="95"/>
      <c r="I277" s="192">
        <f t="shared" si="16"/>
        <v>1</v>
      </c>
      <c r="J277" s="193">
        <f t="shared" si="17"/>
        <v>0.0027397260273972603</v>
      </c>
      <c r="K277" s="80"/>
      <c r="L277" s="80"/>
      <c r="M277" s="98"/>
      <c r="N277" s="99"/>
      <c r="O277" s="194">
        <f t="shared" si="19"/>
        <v>0</v>
      </c>
      <c r="P277" s="194">
        <f t="shared" si="15"/>
        <v>0</v>
      </c>
      <c r="Q277" s="80"/>
      <c r="R277" s="194">
        <f t="shared" si="18"/>
        <v>0</v>
      </c>
    </row>
    <row r="278" spans="1:18" s="41" customFormat="1" ht="12.75">
      <c r="A278" s="93">
        <v>244</v>
      </c>
      <c r="B278" s="79"/>
      <c r="C278" s="84"/>
      <c r="D278" s="80"/>
      <c r="E278" s="94"/>
      <c r="F278" s="80">
        <v>1</v>
      </c>
      <c r="G278" s="95"/>
      <c r="H278" s="95"/>
      <c r="I278" s="192">
        <f t="shared" si="16"/>
        <v>1</v>
      </c>
      <c r="J278" s="193">
        <f t="shared" si="17"/>
        <v>0.0027397260273972603</v>
      </c>
      <c r="K278" s="80"/>
      <c r="L278" s="80"/>
      <c r="M278" s="98"/>
      <c r="N278" s="99"/>
      <c r="O278" s="194">
        <f t="shared" si="19"/>
        <v>0</v>
      </c>
      <c r="P278" s="194">
        <f t="shared" si="15"/>
        <v>0</v>
      </c>
      <c r="Q278" s="80"/>
      <c r="R278" s="194">
        <f t="shared" si="18"/>
        <v>0</v>
      </c>
    </row>
    <row r="279" spans="1:18" s="41" customFormat="1" ht="12.75">
      <c r="A279" s="93">
        <v>245</v>
      </c>
      <c r="B279" s="79"/>
      <c r="C279" s="84"/>
      <c r="D279" s="80"/>
      <c r="E279" s="94"/>
      <c r="F279" s="80">
        <v>1</v>
      </c>
      <c r="G279" s="95"/>
      <c r="H279" s="95"/>
      <c r="I279" s="192">
        <f t="shared" si="16"/>
        <v>1</v>
      </c>
      <c r="J279" s="193">
        <f t="shared" si="17"/>
        <v>0.0027397260273972603</v>
      </c>
      <c r="K279" s="80"/>
      <c r="L279" s="80"/>
      <c r="M279" s="98"/>
      <c r="N279" s="99"/>
      <c r="O279" s="194">
        <f t="shared" si="19"/>
        <v>0</v>
      </c>
      <c r="P279" s="194">
        <f t="shared" si="15"/>
        <v>0</v>
      </c>
      <c r="Q279" s="80"/>
      <c r="R279" s="194">
        <f t="shared" si="18"/>
        <v>0</v>
      </c>
    </row>
    <row r="280" spans="1:18" s="41" customFormat="1" ht="12.75">
      <c r="A280" s="93">
        <v>246</v>
      </c>
      <c r="B280" s="79"/>
      <c r="C280" s="84"/>
      <c r="D280" s="80"/>
      <c r="E280" s="94"/>
      <c r="F280" s="80">
        <v>1</v>
      </c>
      <c r="G280" s="95"/>
      <c r="H280" s="95"/>
      <c r="I280" s="192">
        <f t="shared" si="16"/>
        <v>1</v>
      </c>
      <c r="J280" s="193">
        <f t="shared" si="17"/>
        <v>0.0027397260273972603</v>
      </c>
      <c r="K280" s="80"/>
      <c r="L280" s="80"/>
      <c r="M280" s="98"/>
      <c r="N280" s="99"/>
      <c r="O280" s="194">
        <f t="shared" si="19"/>
        <v>0</v>
      </c>
      <c r="P280" s="194">
        <f t="shared" si="15"/>
        <v>0</v>
      </c>
      <c r="Q280" s="80"/>
      <c r="R280" s="194">
        <f t="shared" si="18"/>
        <v>0</v>
      </c>
    </row>
    <row r="281" spans="1:18" s="41" customFormat="1" ht="12.75">
      <c r="A281" s="93">
        <v>247</v>
      </c>
      <c r="B281" s="79"/>
      <c r="C281" s="84"/>
      <c r="D281" s="80"/>
      <c r="E281" s="94"/>
      <c r="F281" s="80">
        <v>1</v>
      </c>
      <c r="G281" s="95"/>
      <c r="H281" s="95"/>
      <c r="I281" s="192">
        <f t="shared" si="16"/>
        <v>1</v>
      </c>
      <c r="J281" s="193">
        <f t="shared" si="17"/>
        <v>0.0027397260273972603</v>
      </c>
      <c r="K281" s="80"/>
      <c r="L281" s="80"/>
      <c r="M281" s="98"/>
      <c r="N281" s="99"/>
      <c r="O281" s="194">
        <f t="shared" si="19"/>
        <v>0</v>
      </c>
      <c r="P281" s="194">
        <f t="shared" si="15"/>
        <v>0</v>
      </c>
      <c r="Q281" s="80"/>
      <c r="R281" s="194">
        <f t="shared" si="18"/>
        <v>0</v>
      </c>
    </row>
    <row r="282" spans="1:18" s="41" customFormat="1" ht="12.75">
      <c r="A282" s="93">
        <v>248</v>
      </c>
      <c r="B282" s="79"/>
      <c r="C282" s="84"/>
      <c r="D282" s="80"/>
      <c r="E282" s="94"/>
      <c r="F282" s="80">
        <v>1</v>
      </c>
      <c r="G282" s="95"/>
      <c r="H282" s="95"/>
      <c r="I282" s="192">
        <f t="shared" si="16"/>
        <v>1</v>
      </c>
      <c r="J282" s="193">
        <f t="shared" si="17"/>
        <v>0.0027397260273972603</v>
      </c>
      <c r="K282" s="80"/>
      <c r="L282" s="80"/>
      <c r="M282" s="98"/>
      <c r="N282" s="99"/>
      <c r="O282" s="194">
        <f t="shared" si="19"/>
        <v>0</v>
      </c>
      <c r="P282" s="194">
        <f t="shared" si="15"/>
        <v>0</v>
      </c>
      <c r="Q282" s="80"/>
      <c r="R282" s="194">
        <f t="shared" si="18"/>
        <v>0</v>
      </c>
    </row>
    <row r="283" spans="1:18" s="41" customFormat="1" ht="12.75">
      <c r="A283" s="93">
        <v>249</v>
      </c>
      <c r="B283" s="79"/>
      <c r="C283" s="84"/>
      <c r="D283" s="80"/>
      <c r="E283" s="94"/>
      <c r="F283" s="80">
        <v>1</v>
      </c>
      <c r="G283" s="95"/>
      <c r="H283" s="95"/>
      <c r="I283" s="192">
        <f t="shared" si="16"/>
        <v>1</v>
      </c>
      <c r="J283" s="193">
        <f t="shared" si="17"/>
        <v>0.0027397260273972603</v>
      </c>
      <c r="K283" s="80"/>
      <c r="L283" s="80"/>
      <c r="M283" s="98"/>
      <c r="N283" s="99"/>
      <c r="O283" s="194">
        <f t="shared" si="19"/>
        <v>0</v>
      </c>
      <c r="P283" s="194">
        <f t="shared" si="15"/>
        <v>0</v>
      </c>
      <c r="Q283" s="80"/>
      <c r="R283" s="194">
        <f t="shared" si="18"/>
        <v>0</v>
      </c>
    </row>
    <row r="284" spans="1:18" s="41" customFormat="1" ht="12.75">
      <c r="A284" s="93">
        <v>250</v>
      </c>
      <c r="B284" s="79"/>
      <c r="C284" s="84"/>
      <c r="D284" s="80"/>
      <c r="E284" s="94"/>
      <c r="F284" s="80">
        <v>1</v>
      </c>
      <c r="G284" s="95"/>
      <c r="H284" s="95"/>
      <c r="I284" s="192">
        <f t="shared" si="16"/>
        <v>1</v>
      </c>
      <c r="J284" s="193">
        <f t="shared" si="17"/>
        <v>0.0027397260273972603</v>
      </c>
      <c r="K284" s="80"/>
      <c r="L284" s="80"/>
      <c r="M284" s="98"/>
      <c r="N284" s="99"/>
      <c r="O284" s="194">
        <f t="shared" si="19"/>
        <v>0</v>
      </c>
      <c r="P284" s="194">
        <f t="shared" si="15"/>
        <v>0</v>
      </c>
      <c r="Q284" s="80"/>
      <c r="R284" s="194">
        <f t="shared" si="18"/>
        <v>0</v>
      </c>
    </row>
    <row r="285" spans="1:18" s="41" customFormat="1" ht="12.75">
      <c r="A285" s="93">
        <v>251</v>
      </c>
      <c r="B285" s="79"/>
      <c r="C285" s="84"/>
      <c r="D285" s="80"/>
      <c r="E285" s="94"/>
      <c r="F285" s="80">
        <v>1</v>
      </c>
      <c r="G285" s="95"/>
      <c r="H285" s="95"/>
      <c r="I285" s="192">
        <f t="shared" si="16"/>
        <v>1</v>
      </c>
      <c r="J285" s="193">
        <f t="shared" si="17"/>
        <v>0.0027397260273972603</v>
      </c>
      <c r="K285" s="80"/>
      <c r="L285" s="80"/>
      <c r="M285" s="98"/>
      <c r="N285" s="99"/>
      <c r="O285" s="194">
        <f t="shared" si="19"/>
        <v>0</v>
      </c>
      <c r="P285" s="194">
        <f t="shared" si="15"/>
        <v>0</v>
      </c>
      <c r="Q285" s="80"/>
      <c r="R285" s="194">
        <f t="shared" si="18"/>
        <v>0</v>
      </c>
    </row>
    <row r="286" spans="1:18" s="41" customFormat="1" ht="12.75">
      <c r="A286" s="93">
        <v>252</v>
      </c>
      <c r="B286" s="79"/>
      <c r="C286" s="84"/>
      <c r="D286" s="80"/>
      <c r="E286" s="94"/>
      <c r="F286" s="80">
        <v>1</v>
      </c>
      <c r="G286" s="95"/>
      <c r="H286" s="95"/>
      <c r="I286" s="192">
        <f t="shared" si="16"/>
        <v>1</v>
      </c>
      <c r="J286" s="193">
        <f t="shared" si="17"/>
        <v>0.0027397260273972603</v>
      </c>
      <c r="K286" s="80"/>
      <c r="L286" s="80"/>
      <c r="M286" s="98"/>
      <c r="N286" s="99"/>
      <c r="O286" s="194">
        <f t="shared" si="19"/>
        <v>0</v>
      </c>
      <c r="P286" s="194">
        <f t="shared" si="15"/>
        <v>0</v>
      </c>
      <c r="Q286" s="80"/>
      <c r="R286" s="194">
        <f t="shared" si="18"/>
        <v>0</v>
      </c>
    </row>
    <row r="287" spans="1:18" s="41" customFormat="1" ht="12.75">
      <c r="A287" s="93">
        <v>253</v>
      </c>
      <c r="B287" s="79"/>
      <c r="C287" s="84"/>
      <c r="D287" s="80"/>
      <c r="E287" s="94"/>
      <c r="F287" s="80">
        <v>1</v>
      </c>
      <c r="G287" s="95"/>
      <c r="H287" s="95"/>
      <c r="I287" s="192">
        <f t="shared" si="16"/>
        <v>1</v>
      </c>
      <c r="J287" s="193">
        <f t="shared" si="17"/>
        <v>0.0027397260273972603</v>
      </c>
      <c r="K287" s="80"/>
      <c r="L287" s="80"/>
      <c r="M287" s="98"/>
      <c r="N287" s="99"/>
      <c r="O287" s="194">
        <f t="shared" si="19"/>
        <v>0</v>
      </c>
      <c r="P287" s="194">
        <f t="shared" si="15"/>
        <v>0</v>
      </c>
      <c r="Q287" s="80"/>
      <c r="R287" s="194">
        <f t="shared" si="18"/>
        <v>0</v>
      </c>
    </row>
    <row r="288" spans="1:18" s="41" customFormat="1" ht="12.75">
      <c r="A288" s="93">
        <v>254</v>
      </c>
      <c r="B288" s="79"/>
      <c r="C288" s="84"/>
      <c r="D288" s="80"/>
      <c r="E288" s="94"/>
      <c r="F288" s="80">
        <v>1</v>
      </c>
      <c r="G288" s="95"/>
      <c r="H288" s="95"/>
      <c r="I288" s="192">
        <f t="shared" si="16"/>
        <v>1</v>
      </c>
      <c r="J288" s="193">
        <f t="shared" si="17"/>
        <v>0.0027397260273972603</v>
      </c>
      <c r="K288" s="80"/>
      <c r="L288" s="80"/>
      <c r="M288" s="98"/>
      <c r="N288" s="99"/>
      <c r="O288" s="194">
        <f t="shared" si="19"/>
        <v>0</v>
      </c>
      <c r="P288" s="194">
        <f t="shared" si="15"/>
        <v>0</v>
      </c>
      <c r="Q288" s="80"/>
      <c r="R288" s="194">
        <f t="shared" si="18"/>
        <v>0</v>
      </c>
    </row>
    <row r="289" spans="1:18" s="41" customFormat="1" ht="12.75">
      <c r="A289" s="93">
        <v>255</v>
      </c>
      <c r="B289" s="79"/>
      <c r="C289" s="84"/>
      <c r="D289" s="80"/>
      <c r="E289" s="94"/>
      <c r="F289" s="80">
        <v>1</v>
      </c>
      <c r="G289" s="95"/>
      <c r="H289" s="95"/>
      <c r="I289" s="192">
        <f t="shared" si="16"/>
        <v>1</v>
      </c>
      <c r="J289" s="193">
        <f t="shared" si="17"/>
        <v>0.0027397260273972603</v>
      </c>
      <c r="K289" s="80"/>
      <c r="L289" s="80"/>
      <c r="M289" s="98"/>
      <c r="N289" s="99"/>
      <c r="O289" s="194">
        <f t="shared" si="19"/>
        <v>0</v>
      </c>
      <c r="P289" s="194">
        <f t="shared" si="15"/>
        <v>0</v>
      </c>
      <c r="Q289" s="80"/>
      <c r="R289" s="194">
        <f t="shared" si="18"/>
        <v>0</v>
      </c>
    </row>
    <row r="290" spans="1:18" s="41" customFormat="1" ht="12.75">
      <c r="A290" s="93">
        <v>256</v>
      </c>
      <c r="B290" s="79"/>
      <c r="C290" s="84"/>
      <c r="D290" s="80"/>
      <c r="E290" s="94"/>
      <c r="F290" s="80">
        <v>1</v>
      </c>
      <c r="G290" s="95"/>
      <c r="H290" s="95"/>
      <c r="I290" s="192">
        <f t="shared" si="16"/>
        <v>1</v>
      </c>
      <c r="J290" s="193">
        <f t="shared" si="17"/>
        <v>0.0027397260273972603</v>
      </c>
      <c r="K290" s="80"/>
      <c r="L290" s="80"/>
      <c r="M290" s="98"/>
      <c r="N290" s="99"/>
      <c r="O290" s="194">
        <f t="shared" si="19"/>
        <v>0</v>
      </c>
      <c r="P290" s="194">
        <f aca="true" t="shared" si="20" ref="P290:P353">(K290+O290)/J290</f>
        <v>0</v>
      </c>
      <c r="Q290" s="80"/>
      <c r="R290" s="194">
        <f t="shared" si="18"/>
        <v>0</v>
      </c>
    </row>
    <row r="291" spans="1:18" s="41" customFormat="1" ht="12.75">
      <c r="A291" s="93">
        <v>257</v>
      </c>
      <c r="B291" s="79"/>
      <c r="C291" s="84"/>
      <c r="D291" s="80"/>
      <c r="E291" s="94"/>
      <c r="F291" s="80">
        <v>1</v>
      </c>
      <c r="G291" s="95"/>
      <c r="H291" s="95"/>
      <c r="I291" s="192">
        <f aca="true" t="shared" si="21" ref="I291:I354">H291-G291+1</f>
        <v>1</v>
      </c>
      <c r="J291" s="193">
        <f aca="true" t="shared" si="22" ref="J291:J354">+(F291*I291)/365</f>
        <v>0.0027397260273972603</v>
      </c>
      <c r="K291" s="80"/>
      <c r="L291" s="80"/>
      <c r="M291" s="98"/>
      <c r="N291" s="99"/>
      <c r="O291" s="194">
        <f t="shared" si="19"/>
        <v>0</v>
      </c>
      <c r="P291" s="194">
        <f t="shared" si="20"/>
        <v>0</v>
      </c>
      <c r="Q291" s="80"/>
      <c r="R291" s="194">
        <f aca="true" t="shared" si="23" ref="R291:R354">P291*Q291</f>
        <v>0</v>
      </c>
    </row>
    <row r="292" spans="1:18" s="41" customFormat="1" ht="12.75">
      <c r="A292" s="93">
        <v>258</v>
      </c>
      <c r="B292" s="79"/>
      <c r="C292" s="84"/>
      <c r="D292" s="80"/>
      <c r="E292" s="94"/>
      <c r="F292" s="80">
        <v>1</v>
      </c>
      <c r="G292" s="95"/>
      <c r="H292" s="95"/>
      <c r="I292" s="192">
        <f t="shared" si="21"/>
        <v>1</v>
      </c>
      <c r="J292" s="193">
        <f t="shared" si="22"/>
        <v>0.0027397260273972603</v>
      </c>
      <c r="K292" s="80"/>
      <c r="L292" s="80"/>
      <c r="M292" s="98"/>
      <c r="N292" s="99"/>
      <c r="O292" s="194">
        <f aca="true" t="shared" si="24" ref="O292:O355">(L292*M292)-N292</f>
        <v>0</v>
      </c>
      <c r="P292" s="194">
        <f t="shared" si="20"/>
        <v>0</v>
      </c>
      <c r="Q292" s="80"/>
      <c r="R292" s="194">
        <f t="shared" si="23"/>
        <v>0</v>
      </c>
    </row>
    <row r="293" spans="1:18" s="41" customFormat="1" ht="12.75">
      <c r="A293" s="93">
        <v>259</v>
      </c>
      <c r="B293" s="79"/>
      <c r="C293" s="84"/>
      <c r="D293" s="80"/>
      <c r="E293" s="94"/>
      <c r="F293" s="80">
        <v>1</v>
      </c>
      <c r="G293" s="95"/>
      <c r="H293" s="95"/>
      <c r="I293" s="192">
        <f t="shared" si="21"/>
        <v>1</v>
      </c>
      <c r="J293" s="193">
        <f t="shared" si="22"/>
        <v>0.0027397260273972603</v>
      </c>
      <c r="K293" s="80"/>
      <c r="L293" s="80"/>
      <c r="M293" s="98"/>
      <c r="N293" s="99"/>
      <c r="O293" s="194">
        <f t="shared" si="24"/>
        <v>0</v>
      </c>
      <c r="P293" s="194">
        <f t="shared" si="20"/>
        <v>0</v>
      </c>
      <c r="Q293" s="80"/>
      <c r="R293" s="194">
        <f t="shared" si="23"/>
        <v>0</v>
      </c>
    </row>
    <row r="294" spans="1:18" s="41" customFormat="1" ht="12.75">
      <c r="A294" s="93">
        <v>260</v>
      </c>
      <c r="B294" s="79"/>
      <c r="C294" s="84"/>
      <c r="D294" s="80"/>
      <c r="E294" s="94"/>
      <c r="F294" s="80">
        <v>1</v>
      </c>
      <c r="G294" s="95"/>
      <c r="H294" s="95"/>
      <c r="I294" s="192">
        <f t="shared" si="21"/>
        <v>1</v>
      </c>
      <c r="J294" s="193">
        <f t="shared" si="22"/>
        <v>0.0027397260273972603</v>
      </c>
      <c r="K294" s="80"/>
      <c r="L294" s="80"/>
      <c r="M294" s="98"/>
      <c r="N294" s="99"/>
      <c r="O294" s="194">
        <f t="shared" si="24"/>
        <v>0</v>
      </c>
      <c r="P294" s="194">
        <f t="shared" si="20"/>
        <v>0</v>
      </c>
      <c r="Q294" s="80"/>
      <c r="R294" s="194">
        <f t="shared" si="23"/>
        <v>0</v>
      </c>
    </row>
    <row r="295" spans="1:18" s="41" customFormat="1" ht="12.75">
      <c r="A295" s="93">
        <v>261</v>
      </c>
      <c r="B295" s="79"/>
      <c r="C295" s="84"/>
      <c r="D295" s="80"/>
      <c r="E295" s="94"/>
      <c r="F295" s="80">
        <v>1</v>
      </c>
      <c r="G295" s="95"/>
      <c r="H295" s="95"/>
      <c r="I295" s="192">
        <f t="shared" si="21"/>
        <v>1</v>
      </c>
      <c r="J295" s="193">
        <f t="shared" si="22"/>
        <v>0.0027397260273972603</v>
      </c>
      <c r="K295" s="80"/>
      <c r="L295" s="80"/>
      <c r="M295" s="98"/>
      <c r="N295" s="99"/>
      <c r="O295" s="194">
        <f t="shared" si="24"/>
        <v>0</v>
      </c>
      <c r="P295" s="194">
        <f t="shared" si="20"/>
        <v>0</v>
      </c>
      <c r="Q295" s="80"/>
      <c r="R295" s="194">
        <f t="shared" si="23"/>
        <v>0</v>
      </c>
    </row>
    <row r="296" spans="1:18" s="41" customFormat="1" ht="12.75">
      <c r="A296" s="93">
        <v>262</v>
      </c>
      <c r="B296" s="79"/>
      <c r="C296" s="84"/>
      <c r="D296" s="80"/>
      <c r="E296" s="94"/>
      <c r="F296" s="80">
        <v>1</v>
      </c>
      <c r="G296" s="95"/>
      <c r="H296" s="95"/>
      <c r="I296" s="192">
        <f t="shared" si="21"/>
        <v>1</v>
      </c>
      <c r="J296" s="193">
        <f t="shared" si="22"/>
        <v>0.0027397260273972603</v>
      </c>
      <c r="K296" s="80"/>
      <c r="L296" s="80"/>
      <c r="M296" s="98"/>
      <c r="N296" s="99"/>
      <c r="O296" s="194">
        <f t="shared" si="24"/>
        <v>0</v>
      </c>
      <c r="P296" s="194">
        <f t="shared" si="20"/>
        <v>0</v>
      </c>
      <c r="Q296" s="80"/>
      <c r="R296" s="194">
        <f t="shared" si="23"/>
        <v>0</v>
      </c>
    </row>
    <row r="297" spans="1:18" s="41" customFormat="1" ht="12.75">
      <c r="A297" s="93">
        <v>263</v>
      </c>
      <c r="B297" s="79"/>
      <c r="C297" s="84"/>
      <c r="D297" s="80"/>
      <c r="E297" s="94"/>
      <c r="F297" s="80">
        <v>1</v>
      </c>
      <c r="G297" s="95"/>
      <c r="H297" s="95"/>
      <c r="I297" s="192">
        <f t="shared" si="21"/>
        <v>1</v>
      </c>
      <c r="J297" s="193">
        <f t="shared" si="22"/>
        <v>0.0027397260273972603</v>
      </c>
      <c r="K297" s="80"/>
      <c r="L297" s="80"/>
      <c r="M297" s="98"/>
      <c r="N297" s="99"/>
      <c r="O297" s="194">
        <f t="shared" si="24"/>
        <v>0</v>
      </c>
      <c r="P297" s="194">
        <f t="shared" si="20"/>
        <v>0</v>
      </c>
      <c r="Q297" s="80"/>
      <c r="R297" s="194">
        <f t="shared" si="23"/>
        <v>0</v>
      </c>
    </row>
    <row r="298" spans="1:18" s="41" customFormat="1" ht="12.75">
      <c r="A298" s="93">
        <v>264</v>
      </c>
      <c r="B298" s="79"/>
      <c r="C298" s="84"/>
      <c r="D298" s="80"/>
      <c r="E298" s="94"/>
      <c r="F298" s="80">
        <v>1</v>
      </c>
      <c r="G298" s="95"/>
      <c r="H298" s="95"/>
      <c r="I298" s="192">
        <f t="shared" si="21"/>
        <v>1</v>
      </c>
      <c r="J298" s="193">
        <f t="shared" si="22"/>
        <v>0.0027397260273972603</v>
      </c>
      <c r="K298" s="80"/>
      <c r="L298" s="80"/>
      <c r="M298" s="98"/>
      <c r="N298" s="99"/>
      <c r="O298" s="194">
        <f t="shared" si="24"/>
        <v>0</v>
      </c>
      <c r="P298" s="194">
        <f t="shared" si="20"/>
        <v>0</v>
      </c>
      <c r="Q298" s="80"/>
      <c r="R298" s="194">
        <f t="shared" si="23"/>
        <v>0</v>
      </c>
    </row>
    <row r="299" spans="1:18" s="41" customFormat="1" ht="12.75">
      <c r="A299" s="93">
        <v>265</v>
      </c>
      <c r="B299" s="79"/>
      <c r="C299" s="84"/>
      <c r="D299" s="80"/>
      <c r="E299" s="94"/>
      <c r="F299" s="80">
        <v>1</v>
      </c>
      <c r="G299" s="95"/>
      <c r="H299" s="95"/>
      <c r="I299" s="192">
        <f t="shared" si="21"/>
        <v>1</v>
      </c>
      <c r="J299" s="193">
        <f t="shared" si="22"/>
        <v>0.0027397260273972603</v>
      </c>
      <c r="K299" s="80"/>
      <c r="L299" s="80"/>
      <c r="M299" s="98"/>
      <c r="N299" s="99"/>
      <c r="O299" s="194">
        <f t="shared" si="24"/>
        <v>0</v>
      </c>
      <c r="P299" s="194">
        <f t="shared" si="20"/>
        <v>0</v>
      </c>
      <c r="Q299" s="80"/>
      <c r="R299" s="194">
        <f t="shared" si="23"/>
        <v>0</v>
      </c>
    </row>
    <row r="300" spans="1:18" s="41" customFormat="1" ht="12.75">
      <c r="A300" s="93">
        <v>266</v>
      </c>
      <c r="B300" s="79"/>
      <c r="C300" s="84"/>
      <c r="D300" s="80"/>
      <c r="E300" s="94"/>
      <c r="F300" s="80">
        <v>1</v>
      </c>
      <c r="G300" s="95"/>
      <c r="H300" s="95"/>
      <c r="I300" s="192">
        <f t="shared" si="21"/>
        <v>1</v>
      </c>
      <c r="J300" s="193">
        <f t="shared" si="22"/>
        <v>0.0027397260273972603</v>
      </c>
      <c r="K300" s="80"/>
      <c r="L300" s="80"/>
      <c r="M300" s="98"/>
      <c r="N300" s="99"/>
      <c r="O300" s="194">
        <f t="shared" si="24"/>
        <v>0</v>
      </c>
      <c r="P300" s="194">
        <f t="shared" si="20"/>
        <v>0</v>
      </c>
      <c r="Q300" s="80"/>
      <c r="R300" s="194">
        <f t="shared" si="23"/>
        <v>0</v>
      </c>
    </row>
    <row r="301" spans="1:18" s="41" customFormat="1" ht="12.75">
      <c r="A301" s="93">
        <v>267</v>
      </c>
      <c r="B301" s="79"/>
      <c r="C301" s="84"/>
      <c r="D301" s="80"/>
      <c r="E301" s="94"/>
      <c r="F301" s="80">
        <v>1</v>
      </c>
      <c r="G301" s="95"/>
      <c r="H301" s="95"/>
      <c r="I301" s="192">
        <f t="shared" si="21"/>
        <v>1</v>
      </c>
      <c r="J301" s="193">
        <f t="shared" si="22"/>
        <v>0.0027397260273972603</v>
      </c>
      <c r="K301" s="80"/>
      <c r="L301" s="80"/>
      <c r="M301" s="98"/>
      <c r="N301" s="99"/>
      <c r="O301" s="194">
        <f t="shared" si="24"/>
        <v>0</v>
      </c>
      <c r="P301" s="194">
        <f t="shared" si="20"/>
        <v>0</v>
      </c>
      <c r="Q301" s="80"/>
      <c r="R301" s="194">
        <f t="shared" si="23"/>
        <v>0</v>
      </c>
    </row>
    <row r="302" spans="1:18" s="41" customFormat="1" ht="12.75">
      <c r="A302" s="93">
        <v>268</v>
      </c>
      <c r="B302" s="79"/>
      <c r="C302" s="84"/>
      <c r="D302" s="80"/>
      <c r="E302" s="94"/>
      <c r="F302" s="80">
        <v>1</v>
      </c>
      <c r="G302" s="95"/>
      <c r="H302" s="95"/>
      <c r="I302" s="192">
        <f t="shared" si="21"/>
        <v>1</v>
      </c>
      <c r="J302" s="193">
        <f t="shared" si="22"/>
        <v>0.0027397260273972603</v>
      </c>
      <c r="K302" s="80"/>
      <c r="L302" s="80"/>
      <c r="M302" s="98"/>
      <c r="N302" s="99"/>
      <c r="O302" s="194">
        <f t="shared" si="24"/>
        <v>0</v>
      </c>
      <c r="P302" s="194">
        <f t="shared" si="20"/>
        <v>0</v>
      </c>
      <c r="Q302" s="80"/>
      <c r="R302" s="194">
        <f t="shared" si="23"/>
        <v>0</v>
      </c>
    </row>
    <row r="303" spans="1:18" s="41" customFormat="1" ht="12.75">
      <c r="A303" s="93">
        <v>269</v>
      </c>
      <c r="B303" s="79"/>
      <c r="C303" s="84"/>
      <c r="D303" s="80"/>
      <c r="E303" s="94"/>
      <c r="F303" s="80">
        <v>1</v>
      </c>
      <c r="G303" s="95"/>
      <c r="H303" s="95"/>
      <c r="I303" s="192">
        <f t="shared" si="21"/>
        <v>1</v>
      </c>
      <c r="J303" s="193">
        <f t="shared" si="22"/>
        <v>0.0027397260273972603</v>
      </c>
      <c r="K303" s="80"/>
      <c r="L303" s="80"/>
      <c r="M303" s="98"/>
      <c r="N303" s="99"/>
      <c r="O303" s="194">
        <f t="shared" si="24"/>
        <v>0</v>
      </c>
      <c r="P303" s="194">
        <f t="shared" si="20"/>
        <v>0</v>
      </c>
      <c r="Q303" s="80"/>
      <c r="R303" s="194">
        <f t="shared" si="23"/>
        <v>0</v>
      </c>
    </row>
    <row r="304" spans="1:18" s="41" customFormat="1" ht="12.75">
      <c r="A304" s="93">
        <v>270</v>
      </c>
      <c r="B304" s="79"/>
      <c r="C304" s="84"/>
      <c r="D304" s="80"/>
      <c r="E304" s="94"/>
      <c r="F304" s="80">
        <v>1</v>
      </c>
      <c r="G304" s="95"/>
      <c r="H304" s="95"/>
      <c r="I304" s="192">
        <f t="shared" si="21"/>
        <v>1</v>
      </c>
      <c r="J304" s="193">
        <f t="shared" si="22"/>
        <v>0.0027397260273972603</v>
      </c>
      <c r="K304" s="80"/>
      <c r="L304" s="80"/>
      <c r="M304" s="98"/>
      <c r="N304" s="99"/>
      <c r="O304" s="194">
        <f t="shared" si="24"/>
        <v>0</v>
      </c>
      <c r="P304" s="194">
        <f t="shared" si="20"/>
        <v>0</v>
      </c>
      <c r="Q304" s="80"/>
      <c r="R304" s="194">
        <f t="shared" si="23"/>
        <v>0</v>
      </c>
    </row>
    <row r="305" spans="1:18" s="41" customFormat="1" ht="12.75">
      <c r="A305" s="93">
        <v>271</v>
      </c>
      <c r="B305" s="79"/>
      <c r="C305" s="84"/>
      <c r="D305" s="80"/>
      <c r="E305" s="94"/>
      <c r="F305" s="80">
        <v>1</v>
      </c>
      <c r="G305" s="95"/>
      <c r="H305" s="95"/>
      <c r="I305" s="192">
        <f t="shared" si="21"/>
        <v>1</v>
      </c>
      <c r="J305" s="193">
        <f t="shared" si="22"/>
        <v>0.0027397260273972603</v>
      </c>
      <c r="K305" s="80"/>
      <c r="L305" s="80"/>
      <c r="M305" s="98"/>
      <c r="N305" s="99"/>
      <c r="O305" s="194">
        <f t="shared" si="24"/>
        <v>0</v>
      </c>
      <c r="P305" s="194">
        <f t="shared" si="20"/>
        <v>0</v>
      </c>
      <c r="Q305" s="80"/>
      <c r="R305" s="194">
        <f t="shared" si="23"/>
        <v>0</v>
      </c>
    </row>
    <row r="306" spans="1:18" s="41" customFormat="1" ht="12.75">
      <c r="A306" s="93">
        <v>272</v>
      </c>
      <c r="B306" s="79"/>
      <c r="C306" s="84"/>
      <c r="D306" s="80"/>
      <c r="E306" s="94"/>
      <c r="F306" s="80">
        <v>1</v>
      </c>
      <c r="G306" s="95"/>
      <c r="H306" s="95"/>
      <c r="I306" s="192">
        <f t="shared" si="21"/>
        <v>1</v>
      </c>
      <c r="J306" s="193">
        <f t="shared" si="22"/>
        <v>0.0027397260273972603</v>
      </c>
      <c r="K306" s="80"/>
      <c r="L306" s="80"/>
      <c r="M306" s="98"/>
      <c r="N306" s="99"/>
      <c r="O306" s="194">
        <f t="shared" si="24"/>
        <v>0</v>
      </c>
      <c r="P306" s="194">
        <f t="shared" si="20"/>
        <v>0</v>
      </c>
      <c r="Q306" s="80"/>
      <c r="R306" s="194">
        <f t="shared" si="23"/>
        <v>0</v>
      </c>
    </row>
    <row r="307" spans="1:18" s="41" customFormat="1" ht="12.75">
      <c r="A307" s="93">
        <v>273</v>
      </c>
      <c r="B307" s="79"/>
      <c r="C307" s="84"/>
      <c r="D307" s="80"/>
      <c r="E307" s="94"/>
      <c r="F307" s="80">
        <v>1</v>
      </c>
      <c r="G307" s="95"/>
      <c r="H307" s="95"/>
      <c r="I307" s="192">
        <f t="shared" si="21"/>
        <v>1</v>
      </c>
      <c r="J307" s="193">
        <f t="shared" si="22"/>
        <v>0.0027397260273972603</v>
      </c>
      <c r="K307" s="80"/>
      <c r="L307" s="80"/>
      <c r="M307" s="98"/>
      <c r="N307" s="99"/>
      <c r="O307" s="194">
        <f t="shared" si="24"/>
        <v>0</v>
      </c>
      <c r="P307" s="194">
        <f t="shared" si="20"/>
        <v>0</v>
      </c>
      <c r="Q307" s="80"/>
      <c r="R307" s="194">
        <f t="shared" si="23"/>
        <v>0</v>
      </c>
    </row>
    <row r="308" spans="1:18" s="41" customFormat="1" ht="12.75">
      <c r="A308" s="93">
        <v>274</v>
      </c>
      <c r="B308" s="79"/>
      <c r="C308" s="84"/>
      <c r="D308" s="80"/>
      <c r="E308" s="94"/>
      <c r="F308" s="80">
        <v>1</v>
      </c>
      <c r="G308" s="95"/>
      <c r="H308" s="95"/>
      <c r="I308" s="192">
        <f t="shared" si="21"/>
        <v>1</v>
      </c>
      <c r="J308" s="193">
        <f t="shared" si="22"/>
        <v>0.0027397260273972603</v>
      </c>
      <c r="K308" s="80"/>
      <c r="L308" s="80"/>
      <c r="M308" s="98"/>
      <c r="N308" s="99"/>
      <c r="O308" s="194">
        <f t="shared" si="24"/>
        <v>0</v>
      </c>
      <c r="P308" s="194">
        <f t="shared" si="20"/>
        <v>0</v>
      </c>
      <c r="Q308" s="80"/>
      <c r="R308" s="194">
        <f t="shared" si="23"/>
        <v>0</v>
      </c>
    </row>
    <row r="309" spans="1:18" s="41" customFormat="1" ht="12.75">
      <c r="A309" s="93">
        <v>275</v>
      </c>
      <c r="B309" s="79"/>
      <c r="C309" s="84"/>
      <c r="D309" s="80"/>
      <c r="E309" s="94"/>
      <c r="F309" s="80">
        <v>1</v>
      </c>
      <c r="G309" s="95"/>
      <c r="H309" s="95"/>
      <c r="I309" s="192">
        <f t="shared" si="21"/>
        <v>1</v>
      </c>
      <c r="J309" s="193">
        <f t="shared" si="22"/>
        <v>0.0027397260273972603</v>
      </c>
      <c r="K309" s="80"/>
      <c r="L309" s="80"/>
      <c r="M309" s="98"/>
      <c r="N309" s="99"/>
      <c r="O309" s="194">
        <f t="shared" si="24"/>
        <v>0</v>
      </c>
      <c r="P309" s="194">
        <f t="shared" si="20"/>
        <v>0</v>
      </c>
      <c r="Q309" s="80"/>
      <c r="R309" s="194">
        <f t="shared" si="23"/>
        <v>0</v>
      </c>
    </row>
    <row r="310" spans="1:18" s="41" customFormat="1" ht="12.75">
      <c r="A310" s="93">
        <v>276</v>
      </c>
      <c r="B310" s="79"/>
      <c r="C310" s="84"/>
      <c r="D310" s="80"/>
      <c r="E310" s="94"/>
      <c r="F310" s="80">
        <v>1</v>
      </c>
      <c r="G310" s="95"/>
      <c r="H310" s="95"/>
      <c r="I310" s="192">
        <f t="shared" si="21"/>
        <v>1</v>
      </c>
      <c r="J310" s="193">
        <f t="shared" si="22"/>
        <v>0.0027397260273972603</v>
      </c>
      <c r="K310" s="80"/>
      <c r="L310" s="80"/>
      <c r="M310" s="98"/>
      <c r="N310" s="99"/>
      <c r="O310" s="194">
        <f t="shared" si="24"/>
        <v>0</v>
      </c>
      <c r="P310" s="194">
        <f t="shared" si="20"/>
        <v>0</v>
      </c>
      <c r="Q310" s="80"/>
      <c r="R310" s="194">
        <f t="shared" si="23"/>
        <v>0</v>
      </c>
    </row>
    <row r="311" spans="1:18" s="41" customFormat="1" ht="12.75">
      <c r="A311" s="93">
        <v>277</v>
      </c>
      <c r="B311" s="79"/>
      <c r="C311" s="84"/>
      <c r="D311" s="80"/>
      <c r="E311" s="94"/>
      <c r="F311" s="80">
        <v>1</v>
      </c>
      <c r="G311" s="95"/>
      <c r="H311" s="95"/>
      <c r="I311" s="192">
        <f t="shared" si="21"/>
        <v>1</v>
      </c>
      <c r="J311" s="193">
        <f t="shared" si="22"/>
        <v>0.0027397260273972603</v>
      </c>
      <c r="K311" s="80"/>
      <c r="L311" s="80"/>
      <c r="M311" s="98"/>
      <c r="N311" s="99"/>
      <c r="O311" s="194">
        <f t="shared" si="24"/>
        <v>0</v>
      </c>
      <c r="P311" s="194">
        <f t="shared" si="20"/>
        <v>0</v>
      </c>
      <c r="Q311" s="80"/>
      <c r="R311" s="194">
        <f t="shared" si="23"/>
        <v>0</v>
      </c>
    </row>
    <row r="312" spans="1:18" s="41" customFormat="1" ht="12.75">
      <c r="A312" s="93">
        <v>278</v>
      </c>
      <c r="B312" s="79"/>
      <c r="C312" s="84"/>
      <c r="D312" s="80"/>
      <c r="E312" s="94"/>
      <c r="F312" s="80">
        <v>1</v>
      </c>
      <c r="G312" s="95"/>
      <c r="H312" s="95"/>
      <c r="I312" s="192">
        <f t="shared" si="21"/>
        <v>1</v>
      </c>
      <c r="J312" s="193">
        <f t="shared" si="22"/>
        <v>0.0027397260273972603</v>
      </c>
      <c r="K312" s="80"/>
      <c r="L312" s="80"/>
      <c r="M312" s="98"/>
      <c r="N312" s="99"/>
      <c r="O312" s="194">
        <f t="shared" si="24"/>
        <v>0</v>
      </c>
      <c r="P312" s="194">
        <f t="shared" si="20"/>
        <v>0</v>
      </c>
      <c r="Q312" s="80"/>
      <c r="R312" s="194">
        <f t="shared" si="23"/>
        <v>0</v>
      </c>
    </row>
    <row r="313" spans="1:18" s="41" customFormat="1" ht="12.75">
      <c r="A313" s="93">
        <v>279</v>
      </c>
      <c r="B313" s="79"/>
      <c r="C313" s="84"/>
      <c r="D313" s="80"/>
      <c r="E313" s="94"/>
      <c r="F313" s="80">
        <v>1</v>
      </c>
      <c r="G313" s="95"/>
      <c r="H313" s="95"/>
      <c r="I313" s="192">
        <f t="shared" si="21"/>
        <v>1</v>
      </c>
      <c r="J313" s="193">
        <f t="shared" si="22"/>
        <v>0.0027397260273972603</v>
      </c>
      <c r="K313" s="80"/>
      <c r="L313" s="80"/>
      <c r="M313" s="98"/>
      <c r="N313" s="99"/>
      <c r="O313" s="194">
        <f t="shared" si="24"/>
        <v>0</v>
      </c>
      <c r="P313" s="194">
        <f t="shared" si="20"/>
        <v>0</v>
      </c>
      <c r="Q313" s="80"/>
      <c r="R313" s="194">
        <f t="shared" si="23"/>
        <v>0</v>
      </c>
    </row>
    <row r="314" spans="1:18" s="41" customFormat="1" ht="12.75">
      <c r="A314" s="93">
        <v>280</v>
      </c>
      <c r="B314" s="79"/>
      <c r="C314" s="84"/>
      <c r="D314" s="80"/>
      <c r="E314" s="94"/>
      <c r="F314" s="80">
        <v>1</v>
      </c>
      <c r="G314" s="95"/>
      <c r="H314" s="95"/>
      <c r="I314" s="192">
        <f t="shared" si="21"/>
        <v>1</v>
      </c>
      <c r="J314" s="193">
        <f t="shared" si="22"/>
        <v>0.0027397260273972603</v>
      </c>
      <c r="K314" s="80"/>
      <c r="L314" s="80"/>
      <c r="M314" s="98"/>
      <c r="N314" s="99"/>
      <c r="O314" s="194">
        <f t="shared" si="24"/>
        <v>0</v>
      </c>
      <c r="P314" s="194">
        <f t="shared" si="20"/>
        <v>0</v>
      </c>
      <c r="Q314" s="80"/>
      <c r="R314" s="194">
        <f t="shared" si="23"/>
        <v>0</v>
      </c>
    </row>
    <row r="315" spans="1:18" s="41" customFormat="1" ht="12.75">
      <c r="A315" s="93">
        <v>281</v>
      </c>
      <c r="B315" s="79"/>
      <c r="C315" s="84"/>
      <c r="D315" s="80"/>
      <c r="E315" s="94"/>
      <c r="F315" s="80">
        <v>1</v>
      </c>
      <c r="G315" s="95"/>
      <c r="H315" s="95"/>
      <c r="I315" s="192">
        <f t="shared" si="21"/>
        <v>1</v>
      </c>
      <c r="J315" s="193">
        <f t="shared" si="22"/>
        <v>0.0027397260273972603</v>
      </c>
      <c r="K315" s="80"/>
      <c r="L315" s="80"/>
      <c r="M315" s="98"/>
      <c r="N315" s="99"/>
      <c r="O315" s="194">
        <f t="shared" si="24"/>
        <v>0</v>
      </c>
      <c r="P315" s="194">
        <f t="shared" si="20"/>
        <v>0</v>
      </c>
      <c r="Q315" s="80"/>
      <c r="R315" s="194">
        <f t="shared" si="23"/>
        <v>0</v>
      </c>
    </row>
    <row r="316" spans="1:18" s="41" customFormat="1" ht="12.75">
      <c r="A316" s="93">
        <v>282</v>
      </c>
      <c r="B316" s="79"/>
      <c r="C316" s="84"/>
      <c r="D316" s="80"/>
      <c r="E316" s="94"/>
      <c r="F316" s="80">
        <v>1</v>
      </c>
      <c r="G316" s="95"/>
      <c r="H316" s="95"/>
      <c r="I316" s="192">
        <f t="shared" si="21"/>
        <v>1</v>
      </c>
      <c r="J316" s="193">
        <f t="shared" si="22"/>
        <v>0.0027397260273972603</v>
      </c>
      <c r="K316" s="80"/>
      <c r="L316" s="80"/>
      <c r="M316" s="98"/>
      <c r="N316" s="99"/>
      <c r="O316" s="194">
        <f t="shared" si="24"/>
        <v>0</v>
      </c>
      <c r="P316" s="194">
        <f t="shared" si="20"/>
        <v>0</v>
      </c>
      <c r="Q316" s="80"/>
      <c r="R316" s="194">
        <f t="shared" si="23"/>
        <v>0</v>
      </c>
    </row>
    <row r="317" spans="1:18" s="41" customFormat="1" ht="12.75">
      <c r="A317" s="93">
        <v>283</v>
      </c>
      <c r="B317" s="79"/>
      <c r="C317" s="84"/>
      <c r="D317" s="80"/>
      <c r="E317" s="94"/>
      <c r="F317" s="80">
        <v>1</v>
      </c>
      <c r="G317" s="95"/>
      <c r="H317" s="95"/>
      <c r="I317" s="192">
        <f t="shared" si="21"/>
        <v>1</v>
      </c>
      <c r="J317" s="193">
        <f t="shared" si="22"/>
        <v>0.0027397260273972603</v>
      </c>
      <c r="K317" s="80"/>
      <c r="L317" s="80"/>
      <c r="M317" s="98"/>
      <c r="N317" s="99"/>
      <c r="O317" s="194">
        <f t="shared" si="24"/>
        <v>0</v>
      </c>
      <c r="P317" s="194">
        <f t="shared" si="20"/>
        <v>0</v>
      </c>
      <c r="Q317" s="80"/>
      <c r="R317" s="194">
        <f t="shared" si="23"/>
        <v>0</v>
      </c>
    </row>
    <row r="318" spans="1:18" s="41" customFormat="1" ht="12.75">
      <c r="A318" s="93">
        <v>284</v>
      </c>
      <c r="B318" s="79"/>
      <c r="C318" s="84"/>
      <c r="D318" s="80"/>
      <c r="E318" s="94"/>
      <c r="F318" s="80">
        <v>1</v>
      </c>
      <c r="G318" s="95"/>
      <c r="H318" s="95"/>
      <c r="I318" s="192">
        <f t="shared" si="21"/>
        <v>1</v>
      </c>
      <c r="J318" s="193">
        <f t="shared" si="22"/>
        <v>0.0027397260273972603</v>
      </c>
      <c r="K318" s="80"/>
      <c r="L318" s="80"/>
      <c r="M318" s="98"/>
      <c r="N318" s="99"/>
      <c r="O318" s="194">
        <f t="shared" si="24"/>
        <v>0</v>
      </c>
      <c r="P318" s="194">
        <f t="shared" si="20"/>
        <v>0</v>
      </c>
      <c r="Q318" s="80"/>
      <c r="R318" s="194">
        <f t="shared" si="23"/>
        <v>0</v>
      </c>
    </row>
    <row r="319" spans="1:18" s="41" customFormat="1" ht="12.75">
      <c r="A319" s="93">
        <v>285</v>
      </c>
      <c r="B319" s="79"/>
      <c r="C319" s="84"/>
      <c r="D319" s="80"/>
      <c r="E319" s="94"/>
      <c r="F319" s="80">
        <v>1</v>
      </c>
      <c r="G319" s="95"/>
      <c r="H319" s="95"/>
      <c r="I319" s="192">
        <f t="shared" si="21"/>
        <v>1</v>
      </c>
      <c r="J319" s="193">
        <f t="shared" si="22"/>
        <v>0.0027397260273972603</v>
      </c>
      <c r="K319" s="80"/>
      <c r="L319" s="80"/>
      <c r="M319" s="98"/>
      <c r="N319" s="99"/>
      <c r="O319" s="194">
        <f t="shared" si="24"/>
        <v>0</v>
      </c>
      <c r="P319" s="194">
        <f t="shared" si="20"/>
        <v>0</v>
      </c>
      <c r="Q319" s="80"/>
      <c r="R319" s="194">
        <f t="shared" si="23"/>
        <v>0</v>
      </c>
    </row>
    <row r="320" spans="1:18" s="41" customFormat="1" ht="12.75">
      <c r="A320" s="93">
        <v>286</v>
      </c>
      <c r="B320" s="79"/>
      <c r="C320" s="84"/>
      <c r="D320" s="80"/>
      <c r="E320" s="94"/>
      <c r="F320" s="80">
        <v>1</v>
      </c>
      <c r="G320" s="95"/>
      <c r="H320" s="95"/>
      <c r="I320" s="192">
        <f t="shared" si="21"/>
        <v>1</v>
      </c>
      <c r="J320" s="193">
        <f t="shared" si="22"/>
        <v>0.0027397260273972603</v>
      </c>
      <c r="K320" s="80"/>
      <c r="L320" s="80"/>
      <c r="M320" s="98"/>
      <c r="N320" s="99"/>
      <c r="O320" s="194">
        <f t="shared" si="24"/>
        <v>0</v>
      </c>
      <c r="P320" s="194">
        <f t="shared" si="20"/>
        <v>0</v>
      </c>
      <c r="Q320" s="80"/>
      <c r="R320" s="194">
        <f t="shared" si="23"/>
        <v>0</v>
      </c>
    </row>
    <row r="321" spans="1:18" s="41" customFormat="1" ht="12.75">
      <c r="A321" s="93">
        <v>287</v>
      </c>
      <c r="B321" s="79"/>
      <c r="C321" s="84"/>
      <c r="D321" s="80"/>
      <c r="E321" s="94"/>
      <c r="F321" s="80">
        <v>1</v>
      </c>
      <c r="G321" s="95"/>
      <c r="H321" s="95"/>
      <c r="I321" s="192">
        <f t="shared" si="21"/>
        <v>1</v>
      </c>
      <c r="J321" s="193">
        <f t="shared" si="22"/>
        <v>0.0027397260273972603</v>
      </c>
      <c r="K321" s="80"/>
      <c r="L321" s="80"/>
      <c r="M321" s="98"/>
      <c r="N321" s="99"/>
      <c r="O321" s="194">
        <f t="shared" si="24"/>
        <v>0</v>
      </c>
      <c r="P321" s="194">
        <f t="shared" si="20"/>
        <v>0</v>
      </c>
      <c r="Q321" s="80"/>
      <c r="R321" s="194">
        <f t="shared" si="23"/>
        <v>0</v>
      </c>
    </row>
    <row r="322" spans="1:18" s="41" customFormat="1" ht="12.75">
      <c r="A322" s="93">
        <v>288</v>
      </c>
      <c r="B322" s="79"/>
      <c r="C322" s="84"/>
      <c r="D322" s="80"/>
      <c r="E322" s="94"/>
      <c r="F322" s="80">
        <v>1</v>
      </c>
      <c r="G322" s="95"/>
      <c r="H322" s="95"/>
      <c r="I322" s="192">
        <f t="shared" si="21"/>
        <v>1</v>
      </c>
      <c r="J322" s="193">
        <f t="shared" si="22"/>
        <v>0.0027397260273972603</v>
      </c>
      <c r="K322" s="80"/>
      <c r="L322" s="80"/>
      <c r="M322" s="98"/>
      <c r="N322" s="99"/>
      <c r="O322" s="194">
        <f t="shared" si="24"/>
        <v>0</v>
      </c>
      <c r="P322" s="194">
        <f t="shared" si="20"/>
        <v>0</v>
      </c>
      <c r="Q322" s="80"/>
      <c r="R322" s="194">
        <f t="shared" si="23"/>
        <v>0</v>
      </c>
    </row>
    <row r="323" spans="1:18" s="41" customFormat="1" ht="12.75">
      <c r="A323" s="93">
        <v>289</v>
      </c>
      <c r="B323" s="79"/>
      <c r="C323" s="84"/>
      <c r="D323" s="80"/>
      <c r="E323" s="94"/>
      <c r="F323" s="80">
        <v>1</v>
      </c>
      <c r="G323" s="95"/>
      <c r="H323" s="95"/>
      <c r="I323" s="192">
        <f t="shared" si="21"/>
        <v>1</v>
      </c>
      <c r="J323" s="193">
        <f t="shared" si="22"/>
        <v>0.0027397260273972603</v>
      </c>
      <c r="K323" s="80"/>
      <c r="L323" s="80"/>
      <c r="M323" s="98"/>
      <c r="N323" s="99"/>
      <c r="O323" s="194">
        <f t="shared" si="24"/>
        <v>0</v>
      </c>
      <c r="P323" s="194">
        <f t="shared" si="20"/>
        <v>0</v>
      </c>
      <c r="Q323" s="80"/>
      <c r="R323" s="194">
        <f t="shared" si="23"/>
        <v>0</v>
      </c>
    </row>
    <row r="324" spans="1:18" s="41" customFormat="1" ht="12.75">
      <c r="A324" s="93">
        <v>290</v>
      </c>
      <c r="B324" s="79"/>
      <c r="C324" s="84"/>
      <c r="D324" s="80"/>
      <c r="E324" s="94"/>
      <c r="F324" s="80">
        <v>1</v>
      </c>
      <c r="G324" s="95"/>
      <c r="H324" s="95"/>
      <c r="I324" s="192">
        <f t="shared" si="21"/>
        <v>1</v>
      </c>
      <c r="J324" s="193">
        <f t="shared" si="22"/>
        <v>0.0027397260273972603</v>
      </c>
      <c r="K324" s="80"/>
      <c r="L324" s="80"/>
      <c r="M324" s="98"/>
      <c r="N324" s="99"/>
      <c r="O324" s="194">
        <f t="shared" si="24"/>
        <v>0</v>
      </c>
      <c r="P324" s="194">
        <f t="shared" si="20"/>
        <v>0</v>
      </c>
      <c r="Q324" s="80"/>
      <c r="R324" s="194">
        <f t="shared" si="23"/>
        <v>0</v>
      </c>
    </row>
    <row r="325" spans="1:18" s="41" customFormat="1" ht="12.75">
      <c r="A325" s="93">
        <v>291</v>
      </c>
      <c r="B325" s="79"/>
      <c r="C325" s="84"/>
      <c r="D325" s="80"/>
      <c r="E325" s="94"/>
      <c r="F325" s="80">
        <v>1</v>
      </c>
      <c r="G325" s="95"/>
      <c r="H325" s="95"/>
      <c r="I325" s="192">
        <f t="shared" si="21"/>
        <v>1</v>
      </c>
      <c r="J325" s="193">
        <f t="shared" si="22"/>
        <v>0.0027397260273972603</v>
      </c>
      <c r="K325" s="80"/>
      <c r="L325" s="80"/>
      <c r="M325" s="98"/>
      <c r="N325" s="99"/>
      <c r="O325" s="194">
        <f t="shared" si="24"/>
        <v>0</v>
      </c>
      <c r="P325" s="194">
        <f t="shared" si="20"/>
        <v>0</v>
      </c>
      <c r="Q325" s="80"/>
      <c r="R325" s="194">
        <f t="shared" si="23"/>
        <v>0</v>
      </c>
    </row>
    <row r="326" spans="1:18" s="41" customFormat="1" ht="12.75">
      <c r="A326" s="93">
        <v>292</v>
      </c>
      <c r="B326" s="79"/>
      <c r="C326" s="84"/>
      <c r="D326" s="80"/>
      <c r="E326" s="94"/>
      <c r="F326" s="80">
        <v>1</v>
      </c>
      <c r="G326" s="95"/>
      <c r="H326" s="95"/>
      <c r="I326" s="192">
        <f t="shared" si="21"/>
        <v>1</v>
      </c>
      <c r="J326" s="193">
        <f t="shared" si="22"/>
        <v>0.0027397260273972603</v>
      </c>
      <c r="K326" s="80"/>
      <c r="L326" s="80"/>
      <c r="M326" s="98"/>
      <c r="N326" s="99"/>
      <c r="O326" s="194">
        <f t="shared" si="24"/>
        <v>0</v>
      </c>
      <c r="P326" s="194">
        <f t="shared" si="20"/>
        <v>0</v>
      </c>
      <c r="Q326" s="80"/>
      <c r="R326" s="194">
        <f t="shared" si="23"/>
        <v>0</v>
      </c>
    </row>
    <row r="327" spans="1:18" s="41" customFormat="1" ht="12.75">
      <c r="A327" s="93">
        <v>293</v>
      </c>
      <c r="B327" s="79"/>
      <c r="C327" s="84"/>
      <c r="D327" s="80"/>
      <c r="E327" s="94"/>
      <c r="F327" s="80">
        <v>1</v>
      </c>
      <c r="G327" s="95"/>
      <c r="H327" s="95"/>
      <c r="I327" s="192">
        <f t="shared" si="21"/>
        <v>1</v>
      </c>
      <c r="J327" s="193">
        <f t="shared" si="22"/>
        <v>0.0027397260273972603</v>
      </c>
      <c r="K327" s="80"/>
      <c r="L327" s="80"/>
      <c r="M327" s="98"/>
      <c r="N327" s="99"/>
      <c r="O327" s="194">
        <f t="shared" si="24"/>
        <v>0</v>
      </c>
      <c r="P327" s="194">
        <f t="shared" si="20"/>
        <v>0</v>
      </c>
      <c r="Q327" s="80"/>
      <c r="R327" s="194">
        <f t="shared" si="23"/>
        <v>0</v>
      </c>
    </row>
    <row r="328" spans="1:18" s="41" customFormat="1" ht="12.75">
      <c r="A328" s="93">
        <v>294</v>
      </c>
      <c r="B328" s="79"/>
      <c r="C328" s="84"/>
      <c r="D328" s="80"/>
      <c r="E328" s="94"/>
      <c r="F328" s="80">
        <v>1</v>
      </c>
      <c r="G328" s="95"/>
      <c r="H328" s="95"/>
      <c r="I328" s="192">
        <f t="shared" si="21"/>
        <v>1</v>
      </c>
      <c r="J328" s="193">
        <f t="shared" si="22"/>
        <v>0.0027397260273972603</v>
      </c>
      <c r="K328" s="80"/>
      <c r="L328" s="80"/>
      <c r="M328" s="98"/>
      <c r="N328" s="99"/>
      <c r="O328" s="194">
        <f t="shared" si="24"/>
        <v>0</v>
      </c>
      <c r="P328" s="194">
        <f t="shared" si="20"/>
        <v>0</v>
      </c>
      <c r="Q328" s="80"/>
      <c r="R328" s="194">
        <f t="shared" si="23"/>
        <v>0</v>
      </c>
    </row>
    <row r="329" spans="1:18" s="41" customFormat="1" ht="12.75">
      <c r="A329" s="93">
        <v>295</v>
      </c>
      <c r="B329" s="79"/>
      <c r="C329" s="84"/>
      <c r="D329" s="80"/>
      <c r="E329" s="94"/>
      <c r="F329" s="80">
        <v>1</v>
      </c>
      <c r="G329" s="95"/>
      <c r="H329" s="95"/>
      <c r="I329" s="192">
        <f t="shared" si="21"/>
        <v>1</v>
      </c>
      <c r="J329" s="193">
        <f t="shared" si="22"/>
        <v>0.0027397260273972603</v>
      </c>
      <c r="K329" s="80"/>
      <c r="L329" s="80"/>
      <c r="M329" s="98"/>
      <c r="N329" s="99"/>
      <c r="O329" s="194">
        <f t="shared" si="24"/>
        <v>0</v>
      </c>
      <c r="P329" s="194">
        <f t="shared" si="20"/>
        <v>0</v>
      </c>
      <c r="Q329" s="80"/>
      <c r="R329" s="194">
        <f t="shared" si="23"/>
        <v>0</v>
      </c>
    </row>
    <row r="330" spans="1:18" s="41" customFormat="1" ht="12.75">
      <c r="A330" s="93">
        <v>296</v>
      </c>
      <c r="B330" s="79"/>
      <c r="C330" s="84"/>
      <c r="D330" s="80"/>
      <c r="E330" s="94"/>
      <c r="F330" s="80">
        <v>1</v>
      </c>
      <c r="G330" s="95"/>
      <c r="H330" s="95"/>
      <c r="I330" s="192">
        <f t="shared" si="21"/>
        <v>1</v>
      </c>
      <c r="J330" s="193">
        <f t="shared" si="22"/>
        <v>0.0027397260273972603</v>
      </c>
      <c r="K330" s="80"/>
      <c r="L330" s="80"/>
      <c r="M330" s="98"/>
      <c r="N330" s="99"/>
      <c r="O330" s="194">
        <f t="shared" si="24"/>
        <v>0</v>
      </c>
      <c r="P330" s="194">
        <f t="shared" si="20"/>
        <v>0</v>
      </c>
      <c r="Q330" s="80"/>
      <c r="R330" s="194">
        <f t="shared" si="23"/>
        <v>0</v>
      </c>
    </row>
    <row r="331" spans="1:18" s="41" customFormat="1" ht="12.75">
      <c r="A331" s="93">
        <v>297</v>
      </c>
      <c r="B331" s="79"/>
      <c r="C331" s="84"/>
      <c r="D331" s="80"/>
      <c r="E331" s="94"/>
      <c r="F331" s="80">
        <v>1</v>
      </c>
      <c r="G331" s="95"/>
      <c r="H331" s="95"/>
      <c r="I331" s="192">
        <f t="shared" si="21"/>
        <v>1</v>
      </c>
      <c r="J331" s="193">
        <f t="shared" si="22"/>
        <v>0.0027397260273972603</v>
      </c>
      <c r="K331" s="80"/>
      <c r="L331" s="80"/>
      <c r="M331" s="98"/>
      <c r="N331" s="99"/>
      <c r="O331" s="194">
        <f t="shared" si="24"/>
        <v>0</v>
      </c>
      <c r="P331" s="194">
        <f t="shared" si="20"/>
        <v>0</v>
      </c>
      <c r="Q331" s="80"/>
      <c r="R331" s="194">
        <f t="shared" si="23"/>
        <v>0</v>
      </c>
    </row>
    <row r="332" spans="1:18" s="41" customFormat="1" ht="12.75">
      <c r="A332" s="93">
        <v>298</v>
      </c>
      <c r="B332" s="79"/>
      <c r="C332" s="84"/>
      <c r="D332" s="80"/>
      <c r="E332" s="94"/>
      <c r="F332" s="80">
        <v>1</v>
      </c>
      <c r="G332" s="95"/>
      <c r="H332" s="95"/>
      <c r="I332" s="192">
        <f t="shared" si="21"/>
        <v>1</v>
      </c>
      <c r="J332" s="193">
        <f t="shared" si="22"/>
        <v>0.0027397260273972603</v>
      </c>
      <c r="K332" s="80"/>
      <c r="L332" s="80"/>
      <c r="M332" s="98"/>
      <c r="N332" s="99"/>
      <c r="O332" s="194">
        <f t="shared" si="24"/>
        <v>0</v>
      </c>
      <c r="P332" s="194">
        <f t="shared" si="20"/>
        <v>0</v>
      </c>
      <c r="Q332" s="80"/>
      <c r="R332" s="194">
        <f t="shared" si="23"/>
        <v>0</v>
      </c>
    </row>
    <row r="333" spans="1:18" s="41" customFormat="1" ht="12.75">
      <c r="A333" s="93">
        <v>299</v>
      </c>
      <c r="B333" s="79"/>
      <c r="C333" s="84"/>
      <c r="D333" s="80"/>
      <c r="E333" s="94"/>
      <c r="F333" s="80">
        <v>1</v>
      </c>
      <c r="G333" s="95"/>
      <c r="H333" s="95"/>
      <c r="I333" s="192">
        <f t="shared" si="21"/>
        <v>1</v>
      </c>
      <c r="J333" s="193">
        <f t="shared" si="22"/>
        <v>0.0027397260273972603</v>
      </c>
      <c r="K333" s="80"/>
      <c r="L333" s="80"/>
      <c r="M333" s="98"/>
      <c r="N333" s="99"/>
      <c r="O333" s="194">
        <f t="shared" si="24"/>
        <v>0</v>
      </c>
      <c r="P333" s="194">
        <f t="shared" si="20"/>
        <v>0</v>
      </c>
      <c r="Q333" s="80"/>
      <c r="R333" s="194">
        <f t="shared" si="23"/>
        <v>0</v>
      </c>
    </row>
    <row r="334" spans="1:18" s="41" customFormat="1" ht="12.75">
      <c r="A334" s="93">
        <v>300</v>
      </c>
      <c r="B334" s="79"/>
      <c r="C334" s="84"/>
      <c r="D334" s="80"/>
      <c r="E334" s="94"/>
      <c r="F334" s="80">
        <v>1</v>
      </c>
      <c r="G334" s="95"/>
      <c r="H334" s="95"/>
      <c r="I334" s="192">
        <f t="shared" si="21"/>
        <v>1</v>
      </c>
      <c r="J334" s="193">
        <f t="shared" si="22"/>
        <v>0.0027397260273972603</v>
      </c>
      <c r="K334" s="80"/>
      <c r="L334" s="80"/>
      <c r="M334" s="98"/>
      <c r="N334" s="99"/>
      <c r="O334" s="194">
        <f t="shared" si="24"/>
        <v>0</v>
      </c>
      <c r="P334" s="194">
        <f t="shared" si="20"/>
        <v>0</v>
      </c>
      <c r="Q334" s="80"/>
      <c r="R334" s="194">
        <f t="shared" si="23"/>
        <v>0</v>
      </c>
    </row>
    <row r="335" spans="1:18" s="41" customFormat="1" ht="12.75">
      <c r="A335" s="93">
        <v>301</v>
      </c>
      <c r="B335" s="79"/>
      <c r="C335" s="84"/>
      <c r="D335" s="80"/>
      <c r="E335" s="94"/>
      <c r="F335" s="80">
        <v>1</v>
      </c>
      <c r="G335" s="95"/>
      <c r="H335" s="95"/>
      <c r="I335" s="192">
        <f t="shared" si="21"/>
        <v>1</v>
      </c>
      <c r="J335" s="193">
        <f t="shared" si="22"/>
        <v>0.0027397260273972603</v>
      </c>
      <c r="K335" s="80"/>
      <c r="L335" s="80"/>
      <c r="M335" s="98"/>
      <c r="N335" s="99"/>
      <c r="O335" s="194">
        <f t="shared" si="24"/>
        <v>0</v>
      </c>
      <c r="P335" s="194">
        <f t="shared" si="20"/>
        <v>0</v>
      </c>
      <c r="Q335" s="80"/>
      <c r="R335" s="194">
        <f t="shared" si="23"/>
        <v>0</v>
      </c>
    </row>
    <row r="336" spans="1:18" s="41" customFormat="1" ht="12.75">
      <c r="A336" s="93">
        <v>302</v>
      </c>
      <c r="B336" s="79"/>
      <c r="C336" s="84"/>
      <c r="D336" s="80"/>
      <c r="E336" s="94"/>
      <c r="F336" s="80">
        <v>1</v>
      </c>
      <c r="G336" s="95"/>
      <c r="H336" s="95"/>
      <c r="I336" s="192">
        <f t="shared" si="21"/>
        <v>1</v>
      </c>
      <c r="J336" s="193">
        <f t="shared" si="22"/>
        <v>0.0027397260273972603</v>
      </c>
      <c r="K336" s="80"/>
      <c r="L336" s="80"/>
      <c r="M336" s="98"/>
      <c r="N336" s="99"/>
      <c r="O336" s="194">
        <f t="shared" si="24"/>
        <v>0</v>
      </c>
      <c r="P336" s="194">
        <f t="shared" si="20"/>
        <v>0</v>
      </c>
      <c r="Q336" s="80"/>
      <c r="R336" s="194">
        <f t="shared" si="23"/>
        <v>0</v>
      </c>
    </row>
    <row r="337" spans="1:18" s="41" customFormat="1" ht="12.75">
      <c r="A337" s="93">
        <v>303</v>
      </c>
      <c r="B337" s="79"/>
      <c r="C337" s="84"/>
      <c r="D337" s="80"/>
      <c r="E337" s="94"/>
      <c r="F337" s="80">
        <v>1</v>
      </c>
      <c r="G337" s="95"/>
      <c r="H337" s="95"/>
      <c r="I337" s="192">
        <f t="shared" si="21"/>
        <v>1</v>
      </c>
      <c r="J337" s="193">
        <f t="shared" si="22"/>
        <v>0.0027397260273972603</v>
      </c>
      <c r="K337" s="80"/>
      <c r="L337" s="80"/>
      <c r="M337" s="98"/>
      <c r="N337" s="99"/>
      <c r="O337" s="194">
        <f t="shared" si="24"/>
        <v>0</v>
      </c>
      <c r="P337" s="194">
        <f t="shared" si="20"/>
        <v>0</v>
      </c>
      <c r="Q337" s="80"/>
      <c r="R337" s="194">
        <f t="shared" si="23"/>
        <v>0</v>
      </c>
    </row>
    <row r="338" spans="1:18" s="41" customFormat="1" ht="12.75">
      <c r="A338" s="93">
        <v>304</v>
      </c>
      <c r="B338" s="79"/>
      <c r="C338" s="84"/>
      <c r="D338" s="80"/>
      <c r="E338" s="94"/>
      <c r="F338" s="80">
        <v>1</v>
      </c>
      <c r="G338" s="95"/>
      <c r="H338" s="95"/>
      <c r="I338" s="192">
        <f t="shared" si="21"/>
        <v>1</v>
      </c>
      <c r="J338" s="193">
        <f t="shared" si="22"/>
        <v>0.0027397260273972603</v>
      </c>
      <c r="K338" s="80"/>
      <c r="L338" s="80"/>
      <c r="M338" s="98"/>
      <c r="N338" s="99"/>
      <c r="O338" s="194">
        <f t="shared" si="24"/>
        <v>0</v>
      </c>
      <c r="P338" s="194">
        <f t="shared" si="20"/>
        <v>0</v>
      </c>
      <c r="Q338" s="80"/>
      <c r="R338" s="194">
        <f t="shared" si="23"/>
        <v>0</v>
      </c>
    </row>
    <row r="339" spans="1:18" s="41" customFormat="1" ht="12.75">
      <c r="A339" s="93">
        <v>305</v>
      </c>
      <c r="B339" s="79"/>
      <c r="C339" s="84"/>
      <c r="D339" s="80"/>
      <c r="E339" s="94"/>
      <c r="F339" s="80">
        <v>1</v>
      </c>
      <c r="G339" s="95"/>
      <c r="H339" s="95"/>
      <c r="I339" s="192">
        <f t="shared" si="21"/>
        <v>1</v>
      </c>
      <c r="J339" s="193">
        <f t="shared" si="22"/>
        <v>0.0027397260273972603</v>
      </c>
      <c r="K339" s="80"/>
      <c r="L339" s="80"/>
      <c r="M339" s="98"/>
      <c r="N339" s="99"/>
      <c r="O339" s="194">
        <f t="shared" si="24"/>
        <v>0</v>
      </c>
      <c r="P339" s="194">
        <f t="shared" si="20"/>
        <v>0</v>
      </c>
      <c r="Q339" s="80"/>
      <c r="R339" s="194">
        <f t="shared" si="23"/>
        <v>0</v>
      </c>
    </row>
    <row r="340" spans="1:18" s="41" customFormat="1" ht="12.75">
      <c r="A340" s="93">
        <v>306</v>
      </c>
      <c r="B340" s="79"/>
      <c r="C340" s="84"/>
      <c r="D340" s="80"/>
      <c r="E340" s="94"/>
      <c r="F340" s="80">
        <v>1</v>
      </c>
      <c r="G340" s="95"/>
      <c r="H340" s="95"/>
      <c r="I340" s="192">
        <f t="shared" si="21"/>
        <v>1</v>
      </c>
      <c r="J340" s="193">
        <f t="shared" si="22"/>
        <v>0.0027397260273972603</v>
      </c>
      <c r="K340" s="80"/>
      <c r="L340" s="80"/>
      <c r="M340" s="98"/>
      <c r="N340" s="99"/>
      <c r="O340" s="194">
        <f t="shared" si="24"/>
        <v>0</v>
      </c>
      <c r="P340" s="194">
        <f t="shared" si="20"/>
        <v>0</v>
      </c>
      <c r="Q340" s="80"/>
      <c r="R340" s="194">
        <f t="shared" si="23"/>
        <v>0</v>
      </c>
    </row>
    <row r="341" spans="1:18" s="41" customFormat="1" ht="12.75">
      <c r="A341" s="93">
        <v>307</v>
      </c>
      <c r="B341" s="79"/>
      <c r="C341" s="84"/>
      <c r="D341" s="80"/>
      <c r="E341" s="94"/>
      <c r="F341" s="80">
        <v>1</v>
      </c>
      <c r="G341" s="95"/>
      <c r="H341" s="95"/>
      <c r="I341" s="192">
        <f t="shared" si="21"/>
        <v>1</v>
      </c>
      <c r="J341" s="193">
        <f t="shared" si="22"/>
        <v>0.0027397260273972603</v>
      </c>
      <c r="K341" s="80"/>
      <c r="L341" s="80"/>
      <c r="M341" s="98"/>
      <c r="N341" s="99"/>
      <c r="O341" s="194">
        <f t="shared" si="24"/>
        <v>0</v>
      </c>
      <c r="P341" s="194">
        <f t="shared" si="20"/>
        <v>0</v>
      </c>
      <c r="Q341" s="80"/>
      <c r="R341" s="194">
        <f t="shared" si="23"/>
        <v>0</v>
      </c>
    </row>
    <row r="342" spans="1:18" s="41" customFormat="1" ht="12.75">
      <c r="A342" s="93">
        <v>308</v>
      </c>
      <c r="B342" s="79"/>
      <c r="C342" s="84"/>
      <c r="D342" s="80"/>
      <c r="E342" s="94"/>
      <c r="F342" s="80">
        <v>1</v>
      </c>
      <c r="G342" s="95"/>
      <c r="H342" s="95"/>
      <c r="I342" s="192">
        <f t="shared" si="21"/>
        <v>1</v>
      </c>
      <c r="J342" s="193">
        <f t="shared" si="22"/>
        <v>0.0027397260273972603</v>
      </c>
      <c r="K342" s="80"/>
      <c r="L342" s="80"/>
      <c r="M342" s="98"/>
      <c r="N342" s="99"/>
      <c r="O342" s="194">
        <f t="shared" si="24"/>
        <v>0</v>
      </c>
      <c r="P342" s="194">
        <f t="shared" si="20"/>
        <v>0</v>
      </c>
      <c r="Q342" s="80"/>
      <c r="R342" s="194">
        <f t="shared" si="23"/>
        <v>0</v>
      </c>
    </row>
    <row r="343" spans="1:18" s="41" customFormat="1" ht="12.75">
      <c r="A343" s="93">
        <v>309</v>
      </c>
      <c r="B343" s="79"/>
      <c r="C343" s="84"/>
      <c r="D343" s="80"/>
      <c r="E343" s="94"/>
      <c r="F343" s="80">
        <v>1</v>
      </c>
      <c r="G343" s="95"/>
      <c r="H343" s="95"/>
      <c r="I343" s="192">
        <f t="shared" si="21"/>
        <v>1</v>
      </c>
      <c r="J343" s="193">
        <f t="shared" si="22"/>
        <v>0.0027397260273972603</v>
      </c>
      <c r="K343" s="80"/>
      <c r="L343" s="80"/>
      <c r="M343" s="98"/>
      <c r="N343" s="99"/>
      <c r="O343" s="194">
        <f t="shared" si="24"/>
        <v>0</v>
      </c>
      <c r="P343" s="194">
        <f t="shared" si="20"/>
        <v>0</v>
      </c>
      <c r="Q343" s="80"/>
      <c r="R343" s="194">
        <f t="shared" si="23"/>
        <v>0</v>
      </c>
    </row>
    <row r="344" spans="1:18" s="41" customFormat="1" ht="12.75">
      <c r="A344" s="93">
        <v>310</v>
      </c>
      <c r="B344" s="79"/>
      <c r="C344" s="84"/>
      <c r="D344" s="80"/>
      <c r="E344" s="94"/>
      <c r="F344" s="80">
        <v>1</v>
      </c>
      <c r="G344" s="95"/>
      <c r="H344" s="95"/>
      <c r="I344" s="192">
        <f t="shared" si="21"/>
        <v>1</v>
      </c>
      <c r="J344" s="193">
        <f t="shared" si="22"/>
        <v>0.0027397260273972603</v>
      </c>
      <c r="K344" s="80"/>
      <c r="L344" s="80"/>
      <c r="M344" s="98"/>
      <c r="N344" s="99"/>
      <c r="O344" s="194">
        <f t="shared" si="24"/>
        <v>0</v>
      </c>
      <c r="P344" s="194">
        <f t="shared" si="20"/>
        <v>0</v>
      </c>
      <c r="Q344" s="80"/>
      <c r="R344" s="194">
        <f t="shared" si="23"/>
        <v>0</v>
      </c>
    </row>
    <row r="345" spans="1:18" s="41" customFormat="1" ht="12.75">
      <c r="A345" s="93">
        <v>311</v>
      </c>
      <c r="B345" s="79"/>
      <c r="C345" s="84"/>
      <c r="D345" s="80"/>
      <c r="E345" s="94"/>
      <c r="F345" s="80">
        <v>1</v>
      </c>
      <c r="G345" s="95"/>
      <c r="H345" s="95"/>
      <c r="I345" s="192">
        <f t="shared" si="21"/>
        <v>1</v>
      </c>
      <c r="J345" s="193">
        <f t="shared" si="22"/>
        <v>0.0027397260273972603</v>
      </c>
      <c r="K345" s="80"/>
      <c r="L345" s="80"/>
      <c r="M345" s="98"/>
      <c r="N345" s="99"/>
      <c r="O345" s="194">
        <f t="shared" si="24"/>
        <v>0</v>
      </c>
      <c r="P345" s="194">
        <f t="shared" si="20"/>
        <v>0</v>
      </c>
      <c r="Q345" s="80"/>
      <c r="R345" s="194">
        <f t="shared" si="23"/>
        <v>0</v>
      </c>
    </row>
    <row r="346" spans="1:18" s="41" customFormat="1" ht="12.75">
      <c r="A346" s="93">
        <v>312</v>
      </c>
      <c r="B346" s="79"/>
      <c r="C346" s="84"/>
      <c r="D346" s="80"/>
      <c r="E346" s="94"/>
      <c r="F346" s="80">
        <v>1</v>
      </c>
      <c r="G346" s="95"/>
      <c r="H346" s="95"/>
      <c r="I346" s="192">
        <f t="shared" si="21"/>
        <v>1</v>
      </c>
      <c r="J346" s="193">
        <f t="shared" si="22"/>
        <v>0.0027397260273972603</v>
      </c>
      <c r="K346" s="80"/>
      <c r="L346" s="80"/>
      <c r="M346" s="98"/>
      <c r="N346" s="99"/>
      <c r="O346" s="194">
        <f t="shared" si="24"/>
        <v>0</v>
      </c>
      <c r="P346" s="194">
        <f t="shared" si="20"/>
        <v>0</v>
      </c>
      <c r="Q346" s="80"/>
      <c r="R346" s="194">
        <f t="shared" si="23"/>
        <v>0</v>
      </c>
    </row>
    <row r="347" spans="1:18" s="41" customFormat="1" ht="12.75">
      <c r="A347" s="93">
        <v>313</v>
      </c>
      <c r="B347" s="79"/>
      <c r="C347" s="84"/>
      <c r="D347" s="80"/>
      <c r="E347" s="94"/>
      <c r="F347" s="80">
        <v>1</v>
      </c>
      <c r="G347" s="95"/>
      <c r="H347" s="95"/>
      <c r="I347" s="192">
        <f t="shared" si="21"/>
        <v>1</v>
      </c>
      <c r="J347" s="193">
        <f t="shared" si="22"/>
        <v>0.0027397260273972603</v>
      </c>
      <c r="K347" s="80"/>
      <c r="L347" s="80"/>
      <c r="M347" s="98"/>
      <c r="N347" s="99"/>
      <c r="O347" s="194">
        <f t="shared" si="24"/>
        <v>0</v>
      </c>
      <c r="P347" s="194">
        <f t="shared" si="20"/>
        <v>0</v>
      </c>
      <c r="Q347" s="80"/>
      <c r="R347" s="194">
        <f t="shared" si="23"/>
        <v>0</v>
      </c>
    </row>
    <row r="348" spans="1:18" s="41" customFormat="1" ht="12.75">
      <c r="A348" s="93">
        <v>314</v>
      </c>
      <c r="B348" s="79"/>
      <c r="C348" s="84"/>
      <c r="D348" s="80"/>
      <c r="E348" s="94"/>
      <c r="F348" s="80">
        <v>1</v>
      </c>
      <c r="G348" s="95"/>
      <c r="H348" s="95"/>
      <c r="I348" s="192">
        <f t="shared" si="21"/>
        <v>1</v>
      </c>
      <c r="J348" s="193">
        <f t="shared" si="22"/>
        <v>0.0027397260273972603</v>
      </c>
      <c r="K348" s="80"/>
      <c r="L348" s="80"/>
      <c r="M348" s="98"/>
      <c r="N348" s="99"/>
      <c r="O348" s="194">
        <f t="shared" si="24"/>
        <v>0</v>
      </c>
      <c r="P348" s="194">
        <f t="shared" si="20"/>
        <v>0</v>
      </c>
      <c r="Q348" s="80"/>
      <c r="R348" s="194">
        <f t="shared" si="23"/>
        <v>0</v>
      </c>
    </row>
    <row r="349" spans="1:18" s="41" customFormat="1" ht="12.75">
      <c r="A349" s="93">
        <v>315</v>
      </c>
      <c r="B349" s="79"/>
      <c r="C349" s="84"/>
      <c r="D349" s="80"/>
      <c r="E349" s="94"/>
      <c r="F349" s="80">
        <v>1</v>
      </c>
      <c r="G349" s="95"/>
      <c r="H349" s="95"/>
      <c r="I349" s="192">
        <f t="shared" si="21"/>
        <v>1</v>
      </c>
      <c r="J349" s="193">
        <f t="shared" si="22"/>
        <v>0.0027397260273972603</v>
      </c>
      <c r="K349" s="80"/>
      <c r="L349" s="80"/>
      <c r="M349" s="98"/>
      <c r="N349" s="99"/>
      <c r="O349" s="194">
        <f t="shared" si="24"/>
        <v>0</v>
      </c>
      <c r="P349" s="194">
        <f t="shared" si="20"/>
        <v>0</v>
      </c>
      <c r="Q349" s="80"/>
      <c r="R349" s="194">
        <f t="shared" si="23"/>
        <v>0</v>
      </c>
    </row>
    <row r="350" spans="1:18" s="41" customFormat="1" ht="12.75">
      <c r="A350" s="93">
        <v>316</v>
      </c>
      <c r="B350" s="79"/>
      <c r="C350" s="84"/>
      <c r="D350" s="80"/>
      <c r="E350" s="94"/>
      <c r="F350" s="80">
        <v>1</v>
      </c>
      <c r="G350" s="95"/>
      <c r="H350" s="95"/>
      <c r="I350" s="192">
        <f t="shared" si="21"/>
        <v>1</v>
      </c>
      <c r="J350" s="193">
        <f t="shared" si="22"/>
        <v>0.0027397260273972603</v>
      </c>
      <c r="K350" s="80"/>
      <c r="L350" s="80"/>
      <c r="M350" s="98"/>
      <c r="N350" s="99"/>
      <c r="O350" s="194">
        <f t="shared" si="24"/>
        <v>0</v>
      </c>
      <c r="P350" s="194">
        <f t="shared" si="20"/>
        <v>0</v>
      </c>
      <c r="Q350" s="80"/>
      <c r="R350" s="194">
        <f t="shared" si="23"/>
        <v>0</v>
      </c>
    </row>
    <row r="351" spans="1:18" s="41" customFormat="1" ht="12.75">
      <c r="A351" s="93">
        <v>317</v>
      </c>
      <c r="B351" s="79"/>
      <c r="C351" s="84"/>
      <c r="D351" s="80"/>
      <c r="E351" s="94"/>
      <c r="F351" s="80">
        <v>1</v>
      </c>
      <c r="G351" s="95"/>
      <c r="H351" s="95"/>
      <c r="I351" s="192">
        <f t="shared" si="21"/>
        <v>1</v>
      </c>
      <c r="J351" s="193">
        <f t="shared" si="22"/>
        <v>0.0027397260273972603</v>
      </c>
      <c r="K351" s="80"/>
      <c r="L351" s="80"/>
      <c r="M351" s="98"/>
      <c r="N351" s="99"/>
      <c r="O351" s="194">
        <f t="shared" si="24"/>
        <v>0</v>
      </c>
      <c r="P351" s="194">
        <f t="shared" si="20"/>
        <v>0</v>
      </c>
      <c r="Q351" s="80"/>
      <c r="R351" s="194">
        <f t="shared" si="23"/>
        <v>0</v>
      </c>
    </row>
    <row r="352" spans="1:18" s="41" customFormat="1" ht="12.75">
      <c r="A352" s="93">
        <v>318</v>
      </c>
      <c r="B352" s="79"/>
      <c r="C352" s="84"/>
      <c r="D352" s="80"/>
      <c r="E352" s="94"/>
      <c r="F352" s="80">
        <v>1</v>
      </c>
      <c r="G352" s="95"/>
      <c r="H352" s="95"/>
      <c r="I352" s="192">
        <f t="shared" si="21"/>
        <v>1</v>
      </c>
      <c r="J352" s="193">
        <f t="shared" si="22"/>
        <v>0.0027397260273972603</v>
      </c>
      <c r="K352" s="80"/>
      <c r="L352" s="80"/>
      <c r="M352" s="98"/>
      <c r="N352" s="99"/>
      <c r="O352" s="194">
        <f t="shared" si="24"/>
        <v>0</v>
      </c>
      <c r="P352" s="194">
        <f t="shared" si="20"/>
        <v>0</v>
      </c>
      <c r="Q352" s="80"/>
      <c r="R352" s="194">
        <f t="shared" si="23"/>
        <v>0</v>
      </c>
    </row>
    <row r="353" spans="1:18" s="41" customFormat="1" ht="12.75">
      <c r="A353" s="93">
        <v>319</v>
      </c>
      <c r="B353" s="79"/>
      <c r="C353" s="84"/>
      <c r="D353" s="80"/>
      <c r="E353" s="94"/>
      <c r="F353" s="80">
        <v>1</v>
      </c>
      <c r="G353" s="95"/>
      <c r="H353" s="95"/>
      <c r="I353" s="192">
        <f t="shared" si="21"/>
        <v>1</v>
      </c>
      <c r="J353" s="193">
        <f t="shared" si="22"/>
        <v>0.0027397260273972603</v>
      </c>
      <c r="K353" s="80"/>
      <c r="L353" s="80"/>
      <c r="M353" s="98"/>
      <c r="N353" s="99"/>
      <c r="O353" s="194">
        <f t="shared" si="24"/>
        <v>0</v>
      </c>
      <c r="P353" s="194">
        <f t="shared" si="20"/>
        <v>0</v>
      </c>
      <c r="Q353" s="80"/>
      <c r="R353" s="194">
        <f t="shared" si="23"/>
        <v>0</v>
      </c>
    </row>
    <row r="354" spans="1:18" s="41" customFormat="1" ht="12.75">
      <c r="A354" s="93">
        <v>320</v>
      </c>
      <c r="B354" s="79"/>
      <c r="C354" s="84"/>
      <c r="D354" s="80"/>
      <c r="E354" s="94"/>
      <c r="F354" s="80">
        <v>1</v>
      </c>
      <c r="G354" s="95"/>
      <c r="H354" s="95"/>
      <c r="I354" s="192">
        <f t="shared" si="21"/>
        <v>1</v>
      </c>
      <c r="J354" s="193">
        <f t="shared" si="22"/>
        <v>0.0027397260273972603</v>
      </c>
      <c r="K354" s="80"/>
      <c r="L354" s="80"/>
      <c r="M354" s="98"/>
      <c r="N354" s="99"/>
      <c r="O354" s="194">
        <f t="shared" si="24"/>
        <v>0</v>
      </c>
      <c r="P354" s="194">
        <f aca="true" t="shared" si="25" ref="P354:P417">(K354+O354)/J354</f>
        <v>0</v>
      </c>
      <c r="Q354" s="80"/>
      <c r="R354" s="194">
        <f t="shared" si="23"/>
        <v>0</v>
      </c>
    </row>
    <row r="355" spans="1:18" s="41" customFormat="1" ht="12.75">
      <c r="A355" s="93">
        <v>321</v>
      </c>
      <c r="B355" s="79"/>
      <c r="C355" s="84"/>
      <c r="D355" s="80"/>
      <c r="E355" s="94"/>
      <c r="F355" s="80">
        <v>1</v>
      </c>
      <c r="G355" s="95"/>
      <c r="H355" s="95"/>
      <c r="I355" s="192">
        <f aca="true" t="shared" si="26" ref="I355:I418">H355-G355+1</f>
        <v>1</v>
      </c>
      <c r="J355" s="193">
        <f aca="true" t="shared" si="27" ref="J355:J418">+(F355*I355)/365</f>
        <v>0.0027397260273972603</v>
      </c>
      <c r="K355" s="80"/>
      <c r="L355" s="80"/>
      <c r="M355" s="98"/>
      <c r="N355" s="99"/>
      <c r="O355" s="194">
        <f t="shared" si="24"/>
        <v>0</v>
      </c>
      <c r="P355" s="194">
        <f t="shared" si="25"/>
        <v>0</v>
      </c>
      <c r="Q355" s="80"/>
      <c r="R355" s="194">
        <f aca="true" t="shared" si="28" ref="R355:R418">P355*Q355</f>
        <v>0</v>
      </c>
    </row>
    <row r="356" spans="1:18" s="41" customFormat="1" ht="12.75">
      <c r="A356" s="93">
        <v>322</v>
      </c>
      <c r="B356" s="79"/>
      <c r="C356" s="84"/>
      <c r="D356" s="80"/>
      <c r="E356" s="94"/>
      <c r="F356" s="80">
        <v>1</v>
      </c>
      <c r="G356" s="95"/>
      <c r="H356" s="95"/>
      <c r="I356" s="192">
        <f t="shared" si="26"/>
        <v>1</v>
      </c>
      <c r="J356" s="193">
        <f t="shared" si="27"/>
        <v>0.0027397260273972603</v>
      </c>
      <c r="K356" s="80"/>
      <c r="L356" s="80"/>
      <c r="M356" s="98"/>
      <c r="N356" s="99"/>
      <c r="O356" s="194">
        <f aca="true" t="shared" si="29" ref="O356:O419">(L356*M356)-N356</f>
        <v>0</v>
      </c>
      <c r="P356" s="194">
        <f t="shared" si="25"/>
        <v>0</v>
      </c>
      <c r="Q356" s="80"/>
      <c r="R356" s="194">
        <f t="shared" si="28"/>
        <v>0</v>
      </c>
    </row>
    <row r="357" spans="1:18" s="41" customFormat="1" ht="12.75">
      <c r="A357" s="93">
        <v>323</v>
      </c>
      <c r="B357" s="79"/>
      <c r="C357" s="84"/>
      <c r="D357" s="80"/>
      <c r="E357" s="94"/>
      <c r="F357" s="80">
        <v>1</v>
      </c>
      <c r="G357" s="95"/>
      <c r="H357" s="95"/>
      <c r="I357" s="192">
        <f t="shared" si="26"/>
        <v>1</v>
      </c>
      <c r="J357" s="193">
        <f t="shared" si="27"/>
        <v>0.0027397260273972603</v>
      </c>
      <c r="K357" s="80"/>
      <c r="L357" s="80"/>
      <c r="M357" s="98"/>
      <c r="N357" s="99"/>
      <c r="O357" s="194">
        <f t="shared" si="29"/>
        <v>0</v>
      </c>
      <c r="P357" s="194">
        <f t="shared" si="25"/>
        <v>0</v>
      </c>
      <c r="Q357" s="80"/>
      <c r="R357" s="194">
        <f t="shared" si="28"/>
        <v>0</v>
      </c>
    </row>
    <row r="358" spans="1:18" s="41" customFormat="1" ht="12.75">
      <c r="A358" s="93">
        <v>324</v>
      </c>
      <c r="B358" s="79"/>
      <c r="C358" s="84"/>
      <c r="D358" s="80"/>
      <c r="E358" s="94"/>
      <c r="F358" s="80">
        <v>1</v>
      </c>
      <c r="G358" s="95"/>
      <c r="H358" s="95"/>
      <c r="I358" s="192">
        <f t="shared" si="26"/>
        <v>1</v>
      </c>
      <c r="J358" s="193">
        <f t="shared" si="27"/>
        <v>0.0027397260273972603</v>
      </c>
      <c r="K358" s="80"/>
      <c r="L358" s="80"/>
      <c r="M358" s="98"/>
      <c r="N358" s="99"/>
      <c r="O358" s="194">
        <f t="shared" si="29"/>
        <v>0</v>
      </c>
      <c r="P358" s="194">
        <f t="shared" si="25"/>
        <v>0</v>
      </c>
      <c r="Q358" s="80"/>
      <c r="R358" s="194">
        <f t="shared" si="28"/>
        <v>0</v>
      </c>
    </row>
    <row r="359" spans="1:18" s="41" customFormat="1" ht="12.75">
      <c r="A359" s="93">
        <v>325</v>
      </c>
      <c r="B359" s="79"/>
      <c r="C359" s="84"/>
      <c r="D359" s="80"/>
      <c r="E359" s="94"/>
      <c r="F359" s="80">
        <v>1</v>
      </c>
      <c r="G359" s="95"/>
      <c r="H359" s="95"/>
      <c r="I359" s="192">
        <f t="shared" si="26"/>
        <v>1</v>
      </c>
      <c r="J359" s="193">
        <f t="shared" si="27"/>
        <v>0.0027397260273972603</v>
      </c>
      <c r="K359" s="80"/>
      <c r="L359" s="80"/>
      <c r="M359" s="98"/>
      <c r="N359" s="99"/>
      <c r="O359" s="194">
        <f t="shared" si="29"/>
        <v>0</v>
      </c>
      <c r="P359" s="194">
        <f t="shared" si="25"/>
        <v>0</v>
      </c>
      <c r="Q359" s="80"/>
      <c r="R359" s="194">
        <f t="shared" si="28"/>
        <v>0</v>
      </c>
    </row>
    <row r="360" spans="1:18" s="41" customFormat="1" ht="12.75">
      <c r="A360" s="93">
        <v>326</v>
      </c>
      <c r="B360" s="79"/>
      <c r="C360" s="84"/>
      <c r="D360" s="80"/>
      <c r="E360" s="94"/>
      <c r="F360" s="80">
        <v>1</v>
      </c>
      <c r="G360" s="95"/>
      <c r="H360" s="95"/>
      <c r="I360" s="192">
        <f t="shared" si="26"/>
        <v>1</v>
      </c>
      <c r="J360" s="193">
        <f t="shared" si="27"/>
        <v>0.0027397260273972603</v>
      </c>
      <c r="K360" s="80"/>
      <c r="L360" s="80"/>
      <c r="M360" s="98"/>
      <c r="N360" s="99"/>
      <c r="O360" s="194">
        <f t="shared" si="29"/>
        <v>0</v>
      </c>
      <c r="P360" s="194">
        <f t="shared" si="25"/>
        <v>0</v>
      </c>
      <c r="Q360" s="80"/>
      <c r="R360" s="194">
        <f t="shared" si="28"/>
        <v>0</v>
      </c>
    </row>
    <row r="361" spans="1:18" s="41" customFormat="1" ht="12.75">
      <c r="A361" s="93">
        <v>327</v>
      </c>
      <c r="B361" s="79"/>
      <c r="C361" s="84"/>
      <c r="D361" s="80"/>
      <c r="E361" s="94"/>
      <c r="F361" s="80">
        <v>1</v>
      </c>
      <c r="G361" s="95"/>
      <c r="H361" s="95"/>
      <c r="I361" s="192">
        <f t="shared" si="26"/>
        <v>1</v>
      </c>
      <c r="J361" s="193">
        <f t="shared" si="27"/>
        <v>0.0027397260273972603</v>
      </c>
      <c r="K361" s="80"/>
      <c r="L361" s="80"/>
      <c r="M361" s="98"/>
      <c r="N361" s="99"/>
      <c r="O361" s="194">
        <f t="shared" si="29"/>
        <v>0</v>
      </c>
      <c r="P361" s="194">
        <f t="shared" si="25"/>
        <v>0</v>
      </c>
      <c r="Q361" s="80"/>
      <c r="R361" s="194">
        <f t="shared" si="28"/>
        <v>0</v>
      </c>
    </row>
    <row r="362" spans="1:18" s="41" customFormat="1" ht="12.75">
      <c r="A362" s="93">
        <v>328</v>
      </c>
      <c r="B362" s="79"/>
      <c r="C362" s="84"/>
      <c r="D362" s="80"/>
      <c r="E362" s="94"/>
      <c r="F362" s="80">
        <v>1</v>
      </c>
      <c r="G362" s="95"/>
      <c r="H362" s="95"/>
      <c r="I362" s="192">
        <f t="shared" si="26"/>
        <v>1</v>
      </c>
      <c r="J362" s="193">
        <f t="shared" si="27"/>
        <v>0.0027397260273972603</v>
      </c>
      <c r="K362" s="80"/>
      <c r="L362" s="80"/>
      <c r="M362" s="98"/>
      <c r="N362" s="99"/>
      <c r="O362" s="194">
        <f t="shared" si="29"/>
        <v>0</v>
      </c>
      <c r="P362" s="194">
        <f t="shared" si="25"/>
        <v>0</v>
      </c>
      <c r="Q362" s="80"/>
      <c r="R362" s="194">
        <f t="shared" si="28"/>
        <v>0</v>
      </c>
    </row>
    <row r="363" spans="1:18" s="41" customFormat="1" ht="12.75">
      <c r="A363" s="93">
        <v>329</v>
      </c>
      <c r="B363" s="79"/>
      <c r="C363" s="84"/>
      <c r="D363" s="80"/>
      <c r="E363" s="94"/>
      <c r="F363" s="80">
        <v>1</v>
      </c>
      <c r="G363" s="95"/>
      <c r="H363" s="95"/>
      <c r="I363" s="192">
        <f t="shared" si="26"/>
        <v>1</v>
      </c>
      <c r="J363" s="193">
        <f t="shared" si="27"/>
        <v>0.0027397260273972603</v>
      </c>
      <c r="K363" s="80"/>
      <c r="L363" s="80"/>
      <c r="M363" s="98"/>
      <c r="N363" s="99"/>
      <c r="O363" s="194">
        <f t="shared" si="29"/>
        <v>0</v>
      </c>
      <c r="P363" s="194">
        <f t="shared" si="25"/>
        <v>0</v>
      </c>
      <c r="Q363" s="80"/>
      <c r="R363" s="194">
        <f t="shared" si="28"/>
        <v>0</v>
      </c>
    </row>
    <row r="364" spans="1:18" s="41" customFormat="1" ht="12.75">
      <c r="A364" s="93">
        <v>330</v>
      </c>
      <c r="B364" s="79"/>
      <c r="C364" s="84"/>
      <c r="D364" s="80"/>
      <c r="E364" s="94"/>
      <c r="F364" s="80">
        <v>1</v>
      </c>
      <c r="G364" s="95"/>
      <c r="H364" s="95"/>
      <c r="I364" s="192">
        <f t="shared" si="26"/>
        <v>1</v>
      </c>
      <c r="J364" s="193">
        <f t="shared" si="27"/>
        <v>0.0027397260273972603</v>
      </c>
      <c r="K364" s="80"/>
      <c r="L364" s="80"/>
      <c r="M364" s="98"/>
      <c r="N364" s="99"/>
      <c r="O364" s="194">
        <f t="shared" si="29"/>
        <v>0</v>
      </c>
      <c r="P364" s="194">
        <f t="shared" si="25"/>
        <v>0</v>
      </c>
      <c r="Q364" s="80"/>
      <c r="R364" s="194">
        <f t="shared" si="28"/>
        <v>0</v>
      </c>
    </row>
    <row r="365" spans="1:18" s="41" customFormat="1" ht="12.75">
      <c r="A365" s="93">
        <v>331</v>
      </c>
      <c r="B365" s="79"/>
      <c r="C365" s="84"/>
      <c r="D365" s="80"/>
      <c r="E365" s="94"/>
      <c r="F365" s="80">
        <v>1</v>
      </c>
      <c r="G365" s="95"/>
      <c r="H365" s="95"/>
      <c r="I365" s="192">
        <f t="shared" si="26"/>
        <v>1</v>
      </c>
      <c r="J365" s="193">
        <f t="shared" si="27"/>
        <v>0.0027397260273972603</v>
      </c>
      <c r="K365" s="80"/>
      <c r="L365" s="80"/>
      <c r="M365" s="98"/>
      <c r="N365" s="99"/>
      <c r="O365" s="194">
        <f t="shared" si="29"/>
        <v>0</v>
      </c>
      <c r="P365" s="194">
        <f t="shared" si="25"/>
        <v>0</v>
      </c>
      <c r="Q365" s="80"/>
      <c r="R365" s="194">
        <f t="shared" si="28"/>
        <v>0</v>
      </c>
    </row>
    <row r="366" spans="1:18" s="41" customFormat="1" ht="12.75">
      <c r="A366" s="93">
        <v>332</v>
      </c>
      <c r="B366" s="79"/>
      <c r="C366" s="84"/>
      <c r="D366" s="80"/>
      <c r="E366" s="94"/>
      <c r="F366" s="80">
        <v>1</v>
      </c>
      <c r="G366" s="95"/>
      <c r="H366" s="95"/>
      <c r="I366" s="192">
        <f t="shared" si="26"/>
        <v>1</v>
      </c>
      <c r="J366" s="193">
        <f t="shared" si="27"/>
        <v>0.0027397260273972603</v>
      </c>
      <c r="K366" s="80"/>
      <c r="L366" s="80"/>
      <c r="M366" s="98"/>
      <c r="N366" s="99"/>
      <c r="O366" s="194">
        <f t="shared" si="29"/>
        <v>0</v>
      </c>
      <c r="P366" s="194">
        <f t="shared" si="25"/>
        <v>0</v>
      </c>
      <c r="Q366" s="80"/>
      <c r="R366" s="194">
        <f t="shared" si="28"/>
        <v>0</v>
      </c>
    </row>
    <row r="367" spans="1:18" s="41" customFormat="1" ht="12.75">
      <c r="A367" s="93">
        <v>333</v>
      </c>
      <c r="B367" s="79"/>
      <c r="C367" s="84"/>
      <c r="D367" s="80"/>
      <c r="E367" s="94"/>
      <c r="F367" s="80">
        <v>1</v>
      </c>
      <c r="G367" s="95"/>
      <c r="H367" s="95"/>
      <c r="I367" s="192">
        <f t="shared" si="26"/>
        <v>1</v>
      </c>
      <c r="J367" s="193">
        <f t="shared" si="27"/>
        <v>0.0027397260273972603</v>
      </c>
      <c r="K367" s="80"/>
      <c r="L367" s="80"/>
      <c r="M367" s="98"/>
      <c r="N367" s="99"/>
      <c r="O367" s="194">
        <f t="shared" si="29"/>
        <v>0</v>
      </c>
      <c r="P367" s="194">
        <f t="shared" si="25"/>
        <v>0</v>
      </c>
      <c r="Q367" s="80"/>
      <c r="R367" s="194">
        <f t="shared" si="28"/>
        <v>0</v>
      </c>
    </row>
    <row r="368" spans="1:18" s="41" customFormat="1" ht="12.75">
      <c r="A368" s="93">
        <v>334</v>
      </c>
      <c r="B368" s="79"/>
      <c r="C368" s="84"/>
      <c r="D368" s="80"/>
      <c r="E368" s="94"/>
      <c r="F368" s="80">
        <v>1</v>
      </c>
      <c r="G368" s="95"/>
      <c r="H368" s="95"/>
      <c r="I368" s="192">
        <f t="shared" si="26"/>
        <v>1</v>
      </c>
      <c r="J368" s="193">
        <f t="shared" si="27"/>
        <v>0.0027397260273972603</v>
      </c>
      <c r="K368" s="80"/>
      <c r="L368" s="80"/>
      <c r="M368" s="98"/>
      <c r="N368" s="99"/>
      <c r="O368" s="194">
        <f t="shared" si="29"/>
        <v>0</v>
      </c>
      <c r="P368" s="194">
        <f t="shared" si="25"/>
        <v>0</v>
      </c>
      <c r="Q368" s="80"/>
      <c r="R368" s="194">
        <f t="shared" si="28"/>
        <v>0</v>
      </c>
    </row>
    <row r="369" spans="1:18" s="41" customFormat="1" ht="12.75">
      <c r="A369" s="93">
        <v>335</v>
      </c>
      <c r="B369" s="79"/>
      <c r="C369" s="84"/>
      <c r="D369" s="80"/>
      <c r="E369" s="94"/>
      <c r="F369" s="80">
        <v>1</v>
      </c>
      <c r="G369" s="95"/>
      <c r="H369" s="95"/>
      <c r="I369" s="192">
        <f t="shared" si="26"/>
        <v>1</v>
      </c>
      <c r="J369" s="193">
        <f t="shared" si="27"/>
        <v>0.0027397260273972603</v>
      </c>
      <c r="K369" s="80"/>
      <c r="L369" s="80"/>
      <c r="M369" s="98"/>
      <c r="N369" s="99"/>
      <c r="O369" s="194">
        <f t="shared" si="29"/>
        <v>0</v>
      </c>
      <c r="P369" s="194">
        <f t="shared" si="25"/>
        <v>0</v>
      </c>
      <c r="Q369" s="80"/>
      <c r="R369" s="194">
        <f t="shared" si="28"/>
        <v>0</v>
      </c>
    </row>
    <row r="370" spans="1:18" s="41" customFormat="1" ht="12.75">
      <c r="A370" s="93">
        <v>336</v>
      </c>
      <c r="B370" s="79"/>
      <c r="C370" s="84"/>
      <c r="D370" s="80"/>
      <c r="E370" s="94"/>
      <c r="F370" s="80">
        <v>1</v>
      </c>
      <c r="G370" s="95"/>
      <c r="H370" s="95"/>
      <c r="I370" s="192">
        <f t="shared" si="26"/>
        <v>1</v>
      </c>
      <c r="J370" s="193">
        <f t="shared" si="27"/>
        <v>0.0027397260273972603</v>
      </c>
      <c r="K370" s="80"/>
      <c r="L370" s="80"/>
      <c r="M370" s="98"/>
      <c r="N370" s="99"/>
      <c r="O370" s="194">
        <f t="shared" si="29"/>
        <v>0</v>
      </c>
      <c r="P370" s="194">
        <f t="shared" si="25"/>
        <v>0</v>
      </c>
      <c r="Q370" s="80"/>
      <c r="R370" s="194">
        <f t="shared" si="28"/>
        <v>0</v>
      </c>
    </row>
    <row r="371" spans="1:18" s="41" customFormat="1" ht="12.75">
      <c r="A371" s="93">
        <v>337</v>
      </c>
      <c r="B371" s="79"/>
      <c r="C371" s="84"/>
      <c r="D371" s="80"/>
      <c r="E371" s="94"/>
      <c r="F371" s="80">
        <v>1</v>
      </c>
      <c r="G371" s="95"/>
      <c r="H371" s="95"/>
      <c r="I371" s="192">
        <f t="shared" si="26"/>
        <v>1</v>
      </c>
      <c r="J371" s="193">
        <f t="shared" si="27"/>
        <v>0.0027397260273972603</v>
      </c>
      <c r="K371" s="80"/>
      <c r="L371" s="80"/>
      <c r="M371" s="98"/>
      <c r="N371" s="99"/>
      <c r="O371" s="194">
        <f t="shared" si="29"/>
        <v>0</v>
      </c>
      <c r="P371" s="194">
        <f t="shared" si="25"/>
        <v>0</v>
      </c>
      <c r="Q371" s="80"/>
      <c r="R371" s="194">
        <f t="shared" si="28"/>
        <v>0</v>
      </c>
    </row>
    <row r="372" spans="1:18" s="41" customFormat="1" ht="12.75">
      <c r="A372" s="93">
        <v>338</v>
      </c>
      <c r="B372" s="79"/>
      <c r="C372" s="84"/>
      <c r="D372" s="80"/>
      <c r="E372" s="94"/>
      <c r="F372" s="80">
        <v>1</v>
      </c>
      <c r="G372" s="95"/>
      <c r="H372" s="95"/>
      <c r="I372" s="192">
        <f t="shared" si="26"/>
        <v>1</v>
      </c>
      <c r="J372" s="193">
        <f t="shared" si="27"/>
        <v>0.0027397260273972603</v>
      </c>
      <c r="K372" s="80"/>
      <c r="L372" s="80"/>
      <c r="M372" s="98"/>
      <c r="N372" s="99"/>
      <c r="O372" s="194">
        <f t="shared" si="29"/>
        <v>0</v>
      </c>
      <c r="P372" s="194">
        <f t="shared" si="25"/>
        <v>0</v>
      </c>
      <c r="Q372" s="80"/>
      <c r="R372" s="194">
        <f t="shared" si="28"/>
        <v>0</v>
      </c>
    </row>
    <row r="373" spans="1:18" s="41" customFormat="1" ht="12.75">
      <c r="A373" s="93">
        <v>339</v>
      </c>
      <c r="B373" s="79"/>
      <c r="C373" s="84"/>
      <c r="D373" s="80"/>
      <c r="E373" s="94"/>
      <c r="F373" s="80">
        <v>1</v>
      </c>
      <c r="G373" s="95"/>
      <c r="H373" s="95"/>
      <c r="I373" s="192">
        <f t="shared" si="26"/>
        <v>1</v>
      </c>
      <c r="J373" s="193">
        <f t="shared" si="27"/>
        <v>0.0027397260273972603</v>
      </c>
      <c r="K373" s="80"/>
      <c r="L373" s="80"/>
      <c r="M373" s="98"/>
      <c r="N373" s="99"/>
      <c r="O373" s="194">
        <f t="shared" si="29"/>
        <v>0</v>
      </c>
      <c r="P373" s="194">
        <f t="shared" si="25"/>
        <v>0</v>
      </c>
      <c r="Q373" s="80"/>
      <c r="R373" s="194">
        <f t="shared" si="28"/>
        <v>0</v>
      </c>
    </row>
    <row r="374" spans="1:18" s="41" customFormat="1" ht="12.75">
      <c r="A374" s="93">
        <v>340</v>
      </c>
      <c r="B374" s="79"/>
      <c r="C374" s="84"/>
      <c r="D374" s="80"/>
      <c r="E374" s="94"/>
      <c r="F374" s="80">
        <v>1</v>
      </c>
      <c r="G374" s="95"/>
      <c r="H374" s="95"/>
      <c r="I374" s="192">
        <f t="shared" si="26"/>
        <v>1</v>
      </c>
      <c r="J374" s="193">
        <f t="shared" si="27"/>
        <v>0.0027397260273972603</v>
      </c>
      <c r="K374" s="80"/>
      <c r="L374" s="80"/>
      <c r="M374" s="98"/>
      <c r="N374" s="99"/>
      <c r="O374" s="194">
        <f t="shared" si="29"/>
        <v>0</v>
      </c>
      <c r="P374" s="194">
        <f t="shared" si="25"/>
        <v>0</v>
      </c>
      <c r="Q374" s="80"/>
      <c r="R374" s="194">
        <f t="shared" si="28"/>
        <v>0</v>
      </c>
    </row>
    <row r="375" spans="1:18" s="41" customFormat="1" ht="12.75">
      <c r="A375" s="93">
        <v>341</v>
      </c>
      <c r="B375" s="79"/>
      <c r="C375" s="84"/>
      <c r="D375" s="80"/>
      <c r="E375" s="94"/>
      <c r="F375" s="80">
        <v>1</v>
      </c>
      <c r="G375" s="95"/>
      <c r="H375" s="95"/>
      <c r="I375" s="192">
        <f t="shared" si="26"/>
        <v>1</v>
      </c>
      <c r="J375" s="193">
        <f t="shared" si="27"/>
        <v>0.0027397260273972603</v>
      </c>
      <c r="K375" s="80"/>
      <c r="L375" s="80"/>
      <c r="M375" s="98"/>
      <c r="N375" s="99"/>
      <c r="O375" s="194">
        <f t="shared" si="29"/>
        <v>0</v>
      </c>
      <c r="P375" s="194">
        <f t="shared" si="25"/>
        <v>0</v>
      </c>
      <c r="Q375" s="80"/>
      <c r="R375" s="194">
        <f t="shared" si="28"/>
        <v>0</v>
      </c>
    </row>
    <row r="376" spans="1:18" s="41" customFormat="1" ht="12.75">
      <c r="A376" s="93">
        <v>342</v>
      </c>
      <c r="B376" s="79"/>
      <c r="C376" s="84"/>
      <c r="D376" s="80"/>
      <c r="E376" s="94"/>
      <c r="F376" s="80">
        <v>1</v>
      </c>
      <c r="G376" s="95"/>
      <c r="H376" s="95"/>
      <c r="I376" s="192">
        <f t="shared" si="26"/>
        <v>1</v>
      </c>
      <c r="J376" s="193">
        <f t="shared" si="27"/>
        <v>0.0027397260273972603</v>
      </c>
      <c r="K376" s="80"/>
      <c r="L376" s="80"/>
      <c r="M376" s="98"/>
      <c r="N376" s="99"/>
      <c r="O376" s="194">
        <f t="shared" si="29"/>
        <v>0</v>
      </c>
      <c r="P376" s="194">
        <f t="shared" si="25"/>
        <v>0</v>
      </c>
      <c r="Q376" s="80"/>
      <c r="R376" s="194">
        <f t="shared" si="28"/>
        <v>0</v>
      </c>
    </row>
    <row r="377" spans="1:18" s="41" customFormat="1" ht="12.75">
      <c r="A377" s="93">
        <v>343</v>
      </c>
      <c r="B377" s="79"/>
      <c r="C377" s="84"/>
      <c r="D377" s="80"/>
      <c r="E377" s="94"/>
      <c r="F377" s="80">
        <v>1</v>
      </c>
      <c r="G377" s="95"/>
      <c r="H377" s="95"/>
      <c r="I377" s="192">
        <f t="shared" si="26"/>
        <v>1</v>
      </c>
      <c r="J377" s="193">
        <f t="shared" si="27"/>
        <v>0.0027397260273972603</v>
      </c>
      <c r="K377" s="80"/>
      <c r="L377" s="80"/>
      <c r="M377" s="98"/>
      <c r="N377" s="99"/>
      <c r="O377" s="194">
        <f t="shared" si="29"/>
        <v>0</v>
      </c>
      <c r="P377" s="194">
        <f t="shared" si="25"/>
        <v>0</v>
      </c>
      <c r="Q377" s="80"/>
      <c r="R377" s="194">
        <f t="shared" si="28"/>
        <v>0</v>
      </c>
    </row>
    <row r="378" spans="1:18" s="41" customFormat="1" ht="12.75">
      <c r="A378" s="93">
        <v>344</v>
      </c>
      <c r="B378" s="79"/>
      <c r="C378" s="84"/>
      <c r="D378" s="80"/>
      <c r="E378" s="94"/>
      <c r="F378" s="80">
        <v>1</v>
      </c>
      <c r="G378" s="95"/>
      <c r="H378" s="95"/>
      <c r="I378" s="192">
        <f t="shared" si="26"/>
        <v>1</v>
      </c>
      <c r="J378" s="193">
        <f t="shared" si="27"/>
        <v>0.0027397260273972603</v>
      </c>
      <c r="K378" s="80"/>
      <c r="L378" s="80"/>
      <c r="M378" s="98"/>
      <c r="N378" s="99"/>
      <c r="O378" s="194">
        <f t="shared" si="29"/>
        <v>0</v>
      </c>
      <c r="P378" s="194">
        <f t="shared" si="25"/>
        <v>0</v>
      </c>
      <c r="Q378" s="80"/>
      <c r="R378" s="194">
        <f t="shared" si="28"/>
        <v>0</v>
      </c>
    </row>
    <row r="379" spans="1:18" s="41" customFormat="1" ht="12.75">
      <c r="A379" s="93">
        <v>345</v>
      </c>
      <c r="B379" s="79"/>
      <c r="C379" s="84"/>
      <c r="D379" s="80"/>
      <c r="E379" s="94"/>
      <c r="F379" s="80">
        <v>1</v>
      </c>
      <c r="G379" s="95"/>
      <c r="H379" s="95"/>
      <c r="I379" s="192">
        <f t="shared" si="26"/>
        <v>1</v>
      </c>
      <c r="J379" s="193">
        <f t="shared" si="27"/>
        <v>0.0027397260273972603</v>
      </c>
      <c r="K379" s="80"/>
      <c r="L379" s="80"/>
      <c r="M379" s="98"/>
      <c r="N379" s="99"/>
      <c r="O379" s="194">
        <f t="shared" si="29"/>
        <v>0</v>
      </c>
      <c r="P379" s="194">
        <f t="shared" si="25"/>
        <v>0</v>
      </c>
      <c r="Q379" s="80"/>
      <c r="R379" s="194">
        <f t="shared" si="28"/>
        <v>0</v>
      </c>
    </row>
    <row r="380" spans="1:18" s="41" customFormat="1" ht="12.75">
      <c r="A380" s="93">
        <v>346</v>
      </c>
      <c r="B380" s="79"/>
      <c r="C380" s="84"/>
      <c r="D380" s="80"/>
      <c r="E380" s="94"/>
      <c r="F380" s="80">
        <v>1</v>
      </c>
      <c r="G380" s="95"/>
      <c r="H380" s="95"/>
      <c r="I380" s="192">
        <f t="shared" si="26"/>
        <v>1</v>
      </c>
      <c r="J380" s="193">
        <f t="shared" si="27"/>
        <v>0.0027397260273972603</v>
      </c>
      <c r="K380" s="80"/>
      <c r="L380" s="80"/>
      <c r="M380" s="98"/>
      <c r="N380" s="99"/>
      <c r="O380" s="194">
        <f t="shared" si="29"/>
        <v>0</v>
      </c>
      <c r="P380" s="194">
        <f t="shared" si="25"/>
        <v>0</v>
      </c>
      <c r="Q380" s="80"/>
      <c r="R380" s="194">
        <f t="shared" si="28"/>
        <v>0</v>
      </c>
    </row>
    <row r="381" spans="1:18" s="41" customFormat="1" ht="12.75">
      <c r="A381" s="93">
        <v>347</v>
      </c>
      <c r="B381" s="79"/>
      <c r="C381" s="84"/>
      <c r="D381" s="80"/>
      <c r="E381" s="94"/>
      <c r="F381" s="80">
        <v>1</v>
      </c>
      <c r="G381" s="95"/>
      <c r="H381" s="95"/>
      <c r="I381" s="192">
        <f t="shared" si="26"/>
        <v>1</v>
      </c>
      <c r="J381" s="193">
        <f t="shared" si="27"/>
        <v>0.0027397260273972603</v>
      </c>
      <c r="K381" s="80"/>
      <c r="L381" s="80"/>
      <c r="M381" s="98"/>
      <c r="N381" s="99"/>
      <c r="O381" s="194">
        <f t="shared" si="29"/>
        <v>0</v>
      </c>
      <c r="P381" s="194">
        <f t="shared" si="25"/>
        <v>0</v>
      </c>
      <c r="Q381" s="80"/>
      <c r="R381" s="194">
        <f t="shared" si="28"/>
        <v>0</v>
      </c>
    </row>
    <row r="382" spans="1:18" s="41" customFormat="1" ht="12.75">
      <c r="A382" s="93">
        <v>348</v>
      </c>
      <c r="B382" s="79"/>
      <c r="C382" s="84"/>
      <c r="D382" s="80"/>
      <c r="E382" s="94"/>
      <c r="F382" s="80">
        <v>1</v>
      </c>
      <c r="G382" s="95"/>
      <c r="H382" s="95"/>
      <c r="I382" s="192">
        <f t="shared" si="26"/>
        <v>1</v>
      </c>
      <c r="J382" s="193">
        <f t="shared" si="27"/>
        <v>0.0027397260273972603</v>
      </c>
      <c r="K382" s="80"/>
      <c r="L382" s="80"/>
      <c r="M382" s="98"/>
      <c r="N382" s="99"/>
      <c r="O382" s="194">
        <f t="shared" si="29"/>
        <v>0</v>
      </c>
      <c r="P382" s="194">
        <f t="shared" si="25"/>
        <v>0</v>
      </c>
      <c r="Q382" s="80"/>
      <c r="R382" s="194">
        <f t="shared" si="28"/>
        <v>0</v>
      </c>
    </row>
    <row r="383" spans="1:18" s="41" customFormat="1" ht="12.75">
      <c r="A383" s="93">
        <v>349</v>
      </c>
      <c r="B383" s="79"/>
      <c r="C383" s="84"/>
      <c r="D383" s="80"/>
      <c r="E383" s="94"/>
      <c r="F383" s="80">
        <v>1</v>
      </c>
      <c r="G383" s="95"/>
      <c r="H383" s="95"/>
      <c r="I383" s="192">
        <f t="shared" si="26"/>
        <v>1</v>
      </c>
      <c r="J383" s="193">
        <f t="shared" si="27"/>
        <v>0.0027397260273972603</v>
      </c>
      <c r="K383" s="80"/>
      <c r="L383" s="80"/>
      <c r="M383" s="98"/>
      <c r="N383" s="99"/>
      <c r="O383" s="194">
        <f t="shared" si="29"/>
        <v>0</v>
      </c>
      <c r="P383" s="194">
        <f t="shared" si="25"/>
        <v>0</v>
      </c>
      <c r="Q383" s="80"/>
      <c r="R383" s="194">
        <f t="shared" si="28"/>
        <v>0</v>
      </c>
    </row>
    <row r="384" spans="1:18" s="41" customFormat="1" ht="12.75">
      <c r="A384" s="93">
        <v>350</v>
      </c>
      <c r="B384" s="79"/>
      <c r="C384" s="84"/>
      <c r="D384" s="80"/>
      <c r="E384" s="94"/>
      <c r="F384" s="80">
        <v>1</v>
      </c>
      <c r="G384" s="95"/>
      <c r="H384" s="95"/>
      <c r="I384" s="192">
        <f t="shared" si="26"/>
        <v>1</v>
      </c>
      <c r="J384" s="193">
        <f t="shared" si="27"/>
        <v>0.0027397260273972603</v>
      </c>
      <c r="K384" s="80"/>
      <c r="L384" s="80"/>
      <c r="M384" s="98"/>
      <c r="N384" s="99"/>
      <c r="O384" s="194">
        <f t="shared" si="29"/>
        <v>0</v>
      </c>
      <c r="P384" s="194">
        <f t="shared" si="25"/>
        <v>0</v>
      </c>
      <c r="Q384" s="80"/>
      <c r="R384" s="194">
        <f t="shared" si="28"/>
        <v>0</v>
      </c>
    </row>
    <row r="385" spans="1:18" s="41" customFormat="1" ht="12.75">
      <c r="A385" s="93">
        <v>351</v>
      </c>
      <c r="B385" s="79"/>
      <c r="C385" s="84"/>
      <c r="D385" s="80"/>
      <c r="E385" s="94"/>
      <c r="F385" s="80">
        <v>1</v>
      </c>
      <c r="G385" s="95"/>
      <c r="H385" s="95"/>
      <c r="I385" s="192">
        <f t="shared" si="26"/>
        <v>1</v>
      </c>
      <c r="J385" s="193">
        <f t="shared" si="27"/>
        <v>0.0027397260273972603</v>
      </c>
      <c r="K385" s="80"/>
      <c r="L385" s="80"/>
      <c r="M385" s="98"/>
      <c r="N385" s="99"/>
      <c r="O385" s="194">
        <f t="shared" si="29"/>
        <v>0</v>
      </c>
      <c r="P385" s="194">
        <f t="shared" si="25"/>
        <v>0</v>
      </c>
      <c r="Q385" s="80"/>
      <c r="R385" s="194">
        <f t="shared" si="28"/>
        <v>0</v>
      </c>
    </row>
    <row r="386" spans="1:18" s="41" customFormat="1" ht="12.75">
      <c r="A386" s="93">
        <v>352</v>
      </c>
      <c r="B386" s="79"/>
      <c r="C386" s="84"/>
      <c r="D386" s="80"/>
      <c r="E386" s="94"/>
      <c r="F386" s="80">
        <v>1</v>
      </c>
      <c r="G386" s="95"/>
      <c r="H386" s="95"/>
      <c r="I386" s="192">
        <f t="shared" si="26"/>
        <v>1</v>
      </c>
      <c r="J386" s="193">
        <f t="shared" si="27"/>
        <v>0.0027397260273972603</v>
      </c>
      <c r="K386" s="80"/>
      <c r="L386" s="80"/>
      <c r="M386" s="98"/>
      <c r="N386" s="99"/>
      <c r="O386" s="194">
        <f t="shared" si="29"/>
        <v>0</v>
      </c>
      <c r="P386" s="194">
        <f t="shared" si="25"/>
        <v>0</v>
      </c>
      <c r="Q386" s="80"/>
      <c r="R386" s="194">
        <f t="shared" si="28"/>
        <v>0</v>
      </c>
    </row>
    <row r="387" spans="1:18" s="41" customFormat="1" ht="12.75">
      <c r="A387" s="93">
        <v>353</v>
      </c>
      <c r="B387" s="79"/>
      <c r="C387" s="84"/>
      <c r="D387" s="80"/>
      <c r="E387" s="94"/>
      <c r="F387" s="80">
        <v>1</v>
      </c>
      <c r="G387" s="95"/>
      <c r="H387" s="95"/>
      <c r="I387" s="192">
        <f t="shared" si="26"/>
        <v>1</v>
      </c>
      <c r="J387" s="193">
        <f t="shared" si="27"/>
        <v>0.0027397260273972603</v>
      </c>
      <c r="K387" s="80"/>
      <c r="L387" s="80"/>
      <c r="M387" s="98"/>
      <c r="N387" s="99"/>
      <c r="O387" s="194">
        <f t="shared" si="29"/>
        <v>0</v>
      </c>
      <c r="P387" s="194">
        <f t="shared" si="25"/>
        <v>0</v>
      </c>
      <c r="Q387" s="80"/>
      <c r="R387" s="194">
        <f t="shared" si="28"/>
        <v>0</v>
      </c>
    </row>
    <row r="388" spans="1:18" s="41" customFormat="1" ht="12.75">
      <c r="A388" s="93">
        <v>354</v>
      </c>
      <c r="B388" s="79"/>
      <c r="C388" s="84"/>
      <c r="D388" s="80"/>
      <c r="E388" s="94"/>
      <c r="F388" s="80">
        <v>1</v>
      </c>
      <c r="G388" s="95"/>
      <c r="H388" s="95"/>
      <c r="I388" s="192">
        <f t="shared" si="26"/>
        <v>1</v>
      </c>
      <c r="J388" s="193">
        <f t="shared" si="27"/>
        <v>0.0027397260273972603</v>
      </c>
      <c r="K388" s="80"/>
      <c r="L388" s="80"/>
      <c r="M388" s="98"/>
      <c r="N388" s="99"/>
      <c r="O388" s="194">
        <f t="shared" si="29"/>
        <v>0</v>
      </c>
      <c r="P388" s="194">
        <f t="shared" si="25"/>
        <v>0</v>
      </c>
      <c r="Q388" s="80"/>
      <c r="R388" s="194">
        <f t="shared" si="28"/>
        <v>0</v>
      </c>
    </row>
    <row r="389" spans="1:18" s="41" customFormat="1" ht="12.75">
      <c r="A389" s="93">
        <v>355</v>
      </c>
      <c r="B389" s="79"/>
      <c r="C389" s="84"/>
      <c r="D389" s="80"/>
      <c r="E389" s="94"/>
      <c r="F389" s="80">
        <v>1</v>
      </c>
      <c r="G389" s="95"/>
      <c r="H389" s="95"/>
      <c r="I389" s="192">
        <f t="shared" si="26"/>
        <v>1</v>
      </c>
      <c r="J389" s="193">
        <f t="shared" si="27"/>
        <v>0.0027397260273972603</v>
      </c>
      <c r="K389" s="80"/>
      <c r="L389" s="80"/>
      <c r="M389" s="98"/>
      <c r="N389" s="99"/>
      <c r="O389" s="194">
        <f t="shared" si="29"/>
        <v>0</v>
      </c>
      <c r="P389" s="194">
        <f t="shared" si="25"/>
        <v>0</v>
      </c>
      <c r="Q389" s="80"/>
      <c r="R389" s="194">
        <f t="shared" si="28"/>
        <v>0</v>
      </c>
    </row>
    <row r="390" spans="1:18" s="41" customFormat="1" ht="12.75">
      <c r="A390" s="93">
        <v>356</v>
      </c>
      <c r="B390" s="79"/>
      <c r="C390" s="84"/>
      <c r="D390" s="80"/>
      <c r="E390" s="94"/>
      <c r="F390" s="80">
        <v>1</v>
      </c>
      <c r="G390" s="95"/>
      <c r="H390" s="95"/>
      <c r="I390" s="192">
        <f t="shared" si="26"/>
        <v>1</v>
      </c>
      <c r="J390" s="193">
        <f t="shared" si="27"/>
        <v>0.0027397260273972603</v>
      </c>
      <c r="K390" s="80"/>
      <c r="L390" s="80"/>
      <c r="M390" s="98"/>
      <c r="N390" s="99"/>
      <c r="O390" s="194">
        <f t="shared" si="29"/>
        <v>0</v>
      </c>
      <c r="P390" s="194">
        <f t="shared" si="25"/>
        <v>0</v>
      </c>
      <c r="Q390" s="80"/>
      <c r="R390" s="194">
        <f t="shared" si="28"/>
        <v>0</v>
      </c>
    </row>
    <row r="391" spans="1:18" s="41" customFormat="1" ht="12.75">
      <c r="A391" s="93">
        <v>357</v>
      </c>
      <c r="B391" s="79"/>
      <c r="C391" s="84"/>
      <c r="D391" s="80"/>
      <c r="E391" s="94"/>
      <c r="F391" s="80">
        <v>1</v>
      </c>
      <c r="G391" s="95"/>
      <c r="H391" s="95"/>
      <c r="I391" s="192">
        <f t="shared" si="26"/>
        <v>1</v>
      </c>
      <c r="J391" s="193">
        <f t="shared" si="27"/>
        <v>0.0027397260273972603</v>
      </c>
      <c r="K391" s="80"/>
      <c r="L391" s="80"/>
      <c r="M391" s="98"/>
      <c r="N391" s="99"/>
      <c r="O391" s="194">
        <f t="shared" si="29"/>
        <v>0</v>
      </c>
      <c r="P391" s="194">
        <f t="shared" si="25"/>
        <v>0</v>
      </c>
      <c r="Q391" s="80"/>
      <c r="R391" s="194">
        <f t="shared" si="28"/>
        <v>0</v>
      </c>
    </row>
    <row r="392" spans="1:18" s="41" customFormat="1" ht="12.75">
      <c r="A392" s="93">
        <v>358</v>
      </c>
      <c r="B392" s="79"/>
      <c r="C392" s="84"/>
      <c r="D392" s="80"/>
      <c r="E392" s="94"/>
      <c r="F392" s="80">
        <v>1</v>
      </c>
      <c r="G392" s="95"/>
      <c r="H392" s="95"/>
      <c r="I392" s="192">
        <f t="shared" si="26"/>
        <v>1</v>
      </c>
      <c r="J392" s="193">
        <f t="shared" si="27"/>
        <v>0.0027397260273972603</v>
      </c>
      <c r="K392" s="80"/>
      <c r="L392" s="80"/>
      <c r="M392" s="98"/>
      <c r="N392" s="99"/>
      <c r="O392" s="194">
        <f t="shared" si="29"/>
        <v>0</v>
      </c>
      <c r="P392" s="194">
        <f t="shared" si="25"/>
        <v>0</v>
      </c>
      <c r="Q392" s="80"/>
      <c r="R392" s="194">
        <f t="shared" si="28"/>
        <v>0</v>
      </c>
    </row>
    <row r="393" spans="1:18" s="41" customFormat="1" ht="12.75">
      <c r="A393" s="93">
        <v>359</v>
      </c>
      <c r="B393" s="79"/>
      <c r="C393" s="84"/>
      <c r="D393" s="80"/>
      <c r="E393" s="94"/>
      <c r="F393" s="80">
        <v>1</v>
      </c>
      <c r="G393" s="95"/>
      <c r="H393" s="95"/>
      <c r="I393" s="192">
        <f t="shared" si="26"/>
        <v>1</v>
      </c>
      <c r="J393" s="193">
        <f t="shared" si="27"/>
        <v>0.0027397260273972603</v>
      </c>
      <c r="K393" s="80"/>
      <c r="L393" s="80"/>
      <c r="M393" s="98"/>
      <c r="N393" s="99"/>
      <c r="O393" s="194">
        <f t="shared" si="29"/>
        <v>0</v>
      </c>
      <c r="P393" s="194">
        <f t="shared" si="25"/>
        <v>0</v>
      </c>
      <c r="Q393" s="80"/>
      <c r="R393" s="194">
        <f t="shared" si="28"/>
        <v>0</v>
      </c>
    </row>
    <row r="394" spans="1:18" s="41" customFormat="1" ht="12.75">
      <c r="A394" s="93">
        <v>360</v>
      </c>
      <c r="B394" s="79"/>
      <c r="C394" s="84"/>
      <c r="D394" s="80"/>
      <c r="E394" s="94"/>
      <c r="F394" s="80">
        <v>1</v>
      </c>
      <c r="G394" s="95"/>
      <c r="H394" s="95"/>
      <c r="I394" s="192">
        <f t="shared" si="26"/>
        <v>1</v>
      </c>
      <c r="J394" s="193">
        <f t="shared" si="27"/>
        <v>0.0027397260273972603</v>
      </c>
      <c r="K394" s="80"/>
      <c r="L394" s="80"/>
      <c r="M394" s="98"/>
      <c r="N394" s="99"/>
      <c r="O394" s="194">
        <f t="shared" si="29"/>
        <v>0</v>
      </c>
      <c r="P394" s="194">
        <f t="shared" si="25"/>
        <v>0</v>
      </c>
      <c r="Q394" s="80"/>
      <c r="R394" s="194">
        <f t="shared" si="28"/>
        <v>0</v>
      </c>
    </row>
    <row r="395" spans="1:18" s="41" customFormat="1" ht="12.75">
      <c r="A395" s="93">
        <v>361</v>
      </c>
      <c r="B395" s="79"/>
      <c r="C395" s="84"/>
      <c r="D395" s="80"/>
      <c r="E395" s="94"/>
      <c r="F395" s="80">
        <v>1</v>
      </c>
      <c r="G395" s="95"/>
      <c r="H395" s="95"/>
      <c r="I395" s="192">
        <f t="shared" si="26"/>
        <v>1</v>
      </c>
      <c r="J395" s="193">
        <f t="shared" si="27"/>
        <v>0.0027397260273972603</v>
      </c>
      <c r="K395" s="80"/>
      <c r="L395" s="80"/>
      <c r="M395" s="98"/>
      <c r="N395" s="99"/>
      <c r="O395" s="194">
        <f t="shared" si="29"/>
        <v>0</v>
      </c>
      <c r="P395" s="194">
        <f t="shared" si="25"/>
        <v>0</v>
      </c>
      <c r="Q395" s="80"/>
      <c r="R395" s="194">
        <f t="shared" si="28"/>
        <v>0</v>
      </c>
    </row>
    <row r="396" spans="1:18" s="41" customFormat="1" ht="12.75">
      <c r="A396" s="93">
        <v>362</v>
      </c>
      <c r="B396" s="79"/>
      <c r="C396" s="84"/>
      <c r="D396" s="80"/>
      <c r="E396" s="94"/>
      <c r="F396" s="80">
        <v>1</v>
      </c>
      <c r="G396" s="95"/>
      <c r="H396" s="95"/>
      <c r="I396" s="192">
        <f t="shared" si="26"/>
        <v>1</v>
      </c>
      <c r="J396" s="193">
        <f t="shared" si="27"/>
        <v>0.0027397260273972603</v>
      </c>
      <c r="K396" s="80"/>
      <c r="L396" s="80"/>
      <c r="M396" s="98"/>
      <c r="N396" s="99"/>
      <c r="O396" s="194">
        <f t="shared" si="29"/>
        <v>0</v>
      </c>
      <c r="P396" s="194">
        <f t="shared" si="25"/>
        <v>0</v>
      </c>
      <c r="Q396" s="80"/>
      <c r="R396" s="194">
        <f t="shared" si="28"/>
        <v>0</v>
      </c>
    </row>
    <row r="397" spans="1:18" s="41" customFormat="1" ht="12.75">
      <c r="A397" s="93">
        <v>363</v>
      </c>
      <c r="B397" s="79"/>
      <c r="C397" s="84"/>
      <c r="D397" s="80"/>
      <c r="E397" s="94"/>
      <c r="F397" s="80">
        <v>1</v>
      </c>
      <c r="G397" s="95"/>
      <c r="H397" s="95"/>
      <c r="I397" s="192">
        <f t="shared" si="26"/>
        <v>1</v>
      </c>
      <c r="J397" s="193">
        <f t="shared" si="27"/>
        <v>0.0027397260273972603</v>
      </c>
      <c r="K397" s="80"/>
      <c r="L397" s="80"/>
      <c r="M397" s="98"/>
      <c r="N397" s="99"/>
      <c r="O397" s="194">
        <f t="shared" si="29"/>
        <v>0</v>
      </c>
      <c r="P397" s="194">
        <f t="shared" si="25"/>
        <v>0</v>
      </c>
      <c r="Q397" s="80"/>
      <c r="R397" s="194">
        <f t="shared" si="28"/>
        <v>0</v>
      </c>
    </row>
    <row r="398" spans="1:18" s="41" customFormat="1" ht="12.75">
      <c r="A398" s="93">
        <v>364</v>
      </c>
      <c r="B398" s="79"/>
      <c r="C398" s="84"/>
      <c r="D398" s="80"/>
      <c r="E398" s="94"/>
      <c r="F398" s="80">
        <v>1</v>
      </c>
      <c r="G398" s="95"/>
      <c r="H398" s="95"/>
      <c r="I398" s="192">
        <f t="shared" si="26"/>
        <v>1</v>
      </c>
      <c r="J398" s="193">
        <f t="shared" si="27"/>
        <v>0.0027397260273972603</v>
      </c>
      <c r="K398" s="80"/>
      <c r="L398" s="80"/>
      <c r="M398" s="98"/>
      <c r="N398" s="99"/>
      <c r="O398" s="194">
        <f t="shared" si="29"/>
        <v>0</v>
      </c>
      <c r="P398" s="194">
        <f t="shared" si="25"/>
        <v>0</v>
      </c>
      <c r="Q398" s="80"/>
      <c r="R398" s="194">
        <f t="shared" si="28"/>
        <v>0</v>
      </c>
    </row>
    <row r="399" spans="1:18" s="41" customFormat="1" ht="12.75">
      <c r="A399" s="93">
        <v>365</v>
      </c>
      <c r="B399" s="79"/>
      <c r="C399" s="84"/>
      <c r="D399" s="80"/>
      <c r="E399" s="94"/>
      <c r="F399" s="80">
        <v>1</v>
      </c>
      <c r="G399" s="95"/>
      <c r="H399" s="95"/>
      <c r="I399" s="192">
        <f t="shared" si="26"/>
        <v>1</v>
      </c>
      <c r="J399" s="193">
        <f t="shared" si="27"/>
        <v>0.0027397260273972603</v>
      </c>
      <c r="K399" s="80"/>
      <c r="L399" s="80"/>
      <c r="M399" s="98"/>
      <c r="N399" s="99"/>
      <c r="O399" s="194">
        <f t="shared" si="29"/>
        <v>0</v>
      </c>
      <c r="P399" s="194">
        <f t="shared" si="25"/>
        <v>0</v>
      </c>
      <c r="Q399" s="80"/>
      <c r="R399" s="194">
        <f t="shared" si="28"/>
        <v>0</v>
      </c>
    </row>
    <row r="400" spans="1:18" s="41" customFormat="1" ht="12.75">
      <c r="A400" s="93">
        <v>366</v>
      </c>
      <c r="B400" s="79"/>
      <c r="C400" s="84"/>
      <c r="D400" s="80"/>
      <c r="E400" s="94"/>
      <c r="F400" s="80">
        <v>1</v>
      </c>
      <c r="G400" s="95"/>
      <c r="H400" s="95"/>
      <c r="I400" s="192">
        <f t="shared" si="26"/>
        <v>1</v>
      </c>
      <c r="J400" s="193">
        <f t="shared" si="27"/>
        <v>0.0027397260273972603</v>
      </c>
      <c r="K400" s="80"/>
      <c r="L400" s="80"/>
      <c r="M400" s="98"/>
      <c r="N400" s="99"/>
      <c r="O400" s="194">
        <f t="shared" si="29"/>
        <v>0</v>
      </c>
      <c r="P400" s="194">
        <f t="shared" si="25"/>
        <v>0</v>
      </c>
      <c r="Q400" s="80"/>
      <c r="R400" s="194">
        <f t="shared" si="28"/>
        <v>0</v>
      </c>
    </row>
    <row r="401" spans="1:18" s="41" customFormat="1" ht="12.75">
      <c r="A401" s="93">
        <v>367</v>
      </c>
      <c r="B401" s="79"/>
      <c r="C401" s="84"/>
      <c r="D401" s="80"/>
      <c r="E401" s="94"/>
      <c r="F401" s="80">
        <v>1</v>
      </c>
      <c r="G401" s="95"/>
      <c r="H401" s="95"/>
      <c r="I401" s="192">
        <f t="shared" si="26"/>
        <v>1</v>
      </c>
      <c r="J401" s="193">
        <f t="shared" si="27"/>
        <v>0.0027397260273972603</v>
      </c>
      <c r="K401" s="80"/>
      <c r="L401" s="80"/>
      <c r="M401" s="98"/>
      <c r="N401" s="99"/>
      <c r="O401" s="194">
        <f t="shared" si="29"/>
        <v>0</v>
      </c>
      <c r="P401" s="194">
        <f t="shared" si="25"/>
        <v>0</v>
      </c>
      <c r="Q401" s="80"/>
      <c r="R401" s="194">
        <f t="shared" si="28"/>
        <v>0</v>
      </c>
    </row>
    <row r="402" spans="1:18" s="41" customFormat="1" ht="12.75">
      <c r="A402" s="93">
        <v>368</v>
      </c>
      <c r="B402" s="79"/>
      <c r="C402" s="84"/>
      <c r="D402" s="80"/>
      <c r="E402" s="94"/>
      <c r="F402" s="80">
        <v>1</v>
      </c>
      <c r="G402" s="95"/>
      <c r="H402" s="95"/>
      <c r="I402" s="192">
        <f t="shared" si="26"/>
        <v>1</v>
      </c>
      <c r="J402" s="193">
        <f t="shared" si="27"/>
        <v>0.0027397260273972603</v>
      </c>
      <c r="K402" s="80"/>
      <c r="L402" s="80"/>
      <c r="M402" s="98"/>
      <c r="N402" s="99"/>
      <c r="O402" s="194">
        <f t="shared" si="29"/>
        <v>0</v>
      </c>
      <c r="P402" s="194">
        <f t="shared" si="25"/>
        <v>0</v>
      </c>
      <c r="Q402" s="80"/>
      <c r="R402" s="194">
        <f t="shared" si="28"/>
        <v>0</v>
      </c>
    </row>
    <row r="403" spans="1:18" s="41" customFormat="1" ht="12.75">
      <c r="A403" s="93">
        <v>369</v>
      </c>
      <c r="B403" s="79"/>
      <c r="C403" s="84"/>
      <c r="D403" s="80"/>
      <c r="E403" s="94"/>
      <c r="F403" s="80">
        <v>1</v>
      </c>
      <c r="G403" s="95"/>
      <c r="H403" s="95"/>
      <c r="I403" s="192">
        <f t="shared" si="26"/>
        <v>1</v>
      </c>
      <c r="J403" s="193">
        <f t="shared" si="27"/>
        <v>0.0027397260273972603</v>
      </c>
      <c r="K403" s="80"/>
      <c r="L403" s="80"/>
      <c r="M403" s="98"/>
      <c r="N403" s="99"/>
      <c r="O403" s="194">
        <f t="shared" si="29"/>
        <v>0</v>
      </c>
      <c r="P403" s="194">
        <f t="shared" si="25"/>
        <v>0</v>
      </c>
      <c r="Q403" s="80"/>
      <c r="R403" s="194">
        <f t="shared" si="28"/>
        <v>0</v>
      </c>
    </row>
    <row r="404" spans="1:18" s="41" customFormat="1" ht="12.75">
      <c r="A404" s="93">
        <v>370</v>
      </c>
      <c r="B404" s="79"/>
      <c r="C404" s="84"/>
      <c r="D404" s="80"/>
      <c r="E404" s="94"/>
      <c r="F404" s="80">
        <v>1</v>
      </c>
      <c r="G404" s="95"/>
      <c r="H404" s="95"/>
      <c r="I404" s="192">
        <f t="shared" si="26"/>
        <v>1</v>
      </c>
      <c r="J404" s="193">
        <f t="shared" si="27"/>
        <v>0.0027397260273972603</v>
      </c>
      <c r="K404" s="80"/>
      <c r="L404" s="80"/>
      <c r="M404" s="98"/>
      <c r="N404" s="99"/>
      <c r="O404" s="194">
        <f t="shared" si="29"/>
        <v>0</v>
      </c>
      <c r="P404" s="194">
        <f t="shared" si="25"/>
        <v>0</v>
      </c>
      <c r="Q404" s="80"/>
      <c r="R404" s="194">
        <f t="shared" si="28"/>
        <v>0</v>
      </c>
    </row>
    <row r="405" spans="1:18" s="41" customFormat="1" ht="12.75">
      <c r="A405" s="93">
        <v>371</v>
      </c>
      <c r="B405" s="79"/>
      <c r="C405" s="84"/>
      <c r="D405" s="80"/>
      <c r="E405" s="94"/>
      <c r="F405" s="80">
        <v>1</v>
      </c>
      <c r="G405" s="95"/>
      <c r="H405" s="95"/>
      <c r="I405" s="192">
        <f t="shared" si="26"/>
        <v>1</v>
      </c>
      <c r="J405" s="193">
        <f t="shared" si="27"/>
        <v>0.0027397260273972603</v>
      </c>
      <c r="K405" s="80"/>
      <c r="L405" s="80"/>
      <c r="M405" s="98"/>
      <c r="N405" s="99"/>
      <c r="O405" s="194">
        <f t="shared" si="29"/>
        <v>0</v>
      </c>
      <c r="P405" s="194">
        <f t="shared" si="25"/>
        <v>0</v>
      </c>
      <c r="Q405" s="80"/>
      <c r="R405" s="194">
        <f t="shared" si="28"/>
        <v>0</v>
      </c>
    </row>
    <row r="406" spans="1:18" s="41" customFormat="1" ht="12.75">
      <c r="A406" s="93">
        <v>372</v>
      </c>
      <c r="B406" s="79"/>
      <c r="C406" s="84"/>
      <c r="D406" s="80"/>
      <c r="E406" s="94"/>
      <c r="F406" s="80">
        <v>1</v>
      </c>
      <c r="G406" s="95"/>
      <c r="H406" s="95"/>
      <c r="I406" s="192">
        <f t="shared" si="26"/>
        <v>1</v>
      </c>
      <c r="J406" s="193">
        <f t="shared" si="27"/>
        <v>0.0027397260273972603</v>
      </c>
      <c r="K406" s="80"/>
      <c r="L406" s="80"/>
      <c r="M406" s="98"/>
      <c r="N406" s="99"/>
      <c r="O406" s="194">
        <f t="shared" si="29"/>
        <v>0</v>
      </c>
      <c r="P406" s="194">
        <f t="shared" si="25"/>
        <v>0</v>
      </c>
      <c r="Q406" s="80"/>
      <c r="R406" s="194">
        <f t="shared" si="28"/>
        <v>0</v>
      </c>
    </row>
    <row r="407" spans="1:18" s="41" customFormat="1" ht="12.75">
      <c r="A407" s="93">
        <v>373</v>
      </c>
      <c r="B407" s="79"/>
      <c r="C407" s="84"/>
      <c r="D407" s="80"/>
      <c r="E407" s="94"/>
      <c r="F407" s="80">
        <v>1</v>
      </c>
      <c r="G407" s="95"/>
      <c r="H407" s="95"/>
      <c r="I407" s="192">
        <f t="shared" si="26"/>
        <v>1</v>
      </c>
      <c r="J407" s="193">
        <f t="shared" si="27"/>
        <v>0.0027397260273972603</v>
      </c>
      <c r="K407" s="80"/>
      <c r="L407" s="80"/>
      <c r="M407" s="98"/>
      <c r="N407" s="99"/>
      <c r="O407" s="194">
        <f t="shared" si="29"/>
        <v>0</v>
      </c>
      <c r="P407" s="194">
        <f t="shared" si="25"/>
        <v>0</v>
      </c>
      <c r="Q407" s="80"/>
      <c r="R407" s="194">
        <f t="shared" si="28"/>
        <v>0</v>
      </c>
    </row>
    <row r="408" spans="1:18" s="41" customFormat="1" ht="12.75">
      <c r="A408" s="93">
        <v>374</v>
      </c>
      <c r="B408" s="79"/>
      <c r="C408" s="84"/>
      <c r="D408" s="80"/>
      <c r="E408" s="94"/>
      <c r="F408" s="80">
        <v>1</v>
      </c>
      <c r="G408" s="95"/>
      <c r="H408" s="95"/>
      <c r="I408" s="192">
        <f t="shared" si="26"/>
        <v>1</v>
      </c>
      <c r="J408" s="193">
        <f t="shared" si="27"/>
        <v>0.0027397260273972603</v>
      </c>
      <c r="K408" s="80"/>
      <c r="L408" s="80"/>
      <c r="M408" s="98"/>
      <c r="N408" s="99"/>
      <c r="O408" s="194">
        <f t="shared" si="29"/>
        <v>0</v>
      </c>
      <c r="P408" s="194">
        <f t="shared" si="25"/>
        <v>0</v>
      </c>
      <c r="Q408" s="80"/>
      <c r="R408" s="194">
        <f t="shared" si="28"/>
        <v>0</v>
      </c>
    </row>
    <row r="409" spans="1:18" s="41" customFormat="1" ht="12.75">
      <c r="A409" s="93">
        <v>375</v>
      </c>
      <c r="B409" s="79"/>
      <c r="C409" s="84"/>
      <c r="D409" s="80"/>
      <c r="E409" s="94"/>
      <c r="F409" s="80">
        <v>1</v>
      </c>
      <c r="G409" s="95"/>
      <c r="H409" s="95"/>
      <c r="I409" s="192">
        <f t="shared" si="26"/>
        <v>1</v>
      </c>
      <c r="J409" s="193">
        <f t="shared" si="27"/>
        <v>0.0027397260273972603</v>
      </c>
      <c r="K409" s="80"/>
      <c r="L409" s="80"/>
      <c r="M409" s="98"/>
      <c r="N409" s="99"/>
      <c r="O409" s="194">
        <f t="shared" si="29"/>
        <v>0</v>
      </c>
      <c r="P409" s="194">
        <f t="shared" si="25"/>
        <v>0</v>
      </c>
      <c r="Q409" s="80"/>
      <c r="R409" s="194">
        <f t="shared" si="28"/>
        <v>0</v>
      </c>
    </row>
    <row r="410" spans="1:18" s="41" customFormat="1" ht="12.75">
      <c r="A410" s="93">
        <v>376</v>
      </c>
      <c r="B410" s="79"/>
      <c r="C410" s="84"/>
      <c r="D410" s="80"/>
      <c r="E410" s="94"/>
      <c r="F410" s="80">
        <v>1</v>
      </c>
      <c r="G410" s="95"/>
      <c r="H410" s="95"/>
      <c r="I410" s="192">
        <f t="shared" si="26"/>
        <v>1</v>
      </c>
      <c r="J410" s="193">
        <f t="shared" si="27"/>
        <v>0.0027397260273972603</v>
      </c>
      <c r="K410" s="80"/>
      <c r="L410" s="80"/>
      <c r="M410" s="98"/>
      <c r="N410" s="99"/>
      <c r="O410" s="194">
        <f t="shared" si="29"/>
        <v>0</v>
      </c>
      <c r="P410" s="194">
        <f t="shared" si="25"/>
        <v>0</v>
      </c>
      <c r="Q410" s="80"/>
      <c r="R410" s="194">
        <f t="shared" si="28"/>
        <v>0</v>
      </c>
    </row>
    <row r="411" spans="1:18" s="41" customFormat="1" ht="12.75">
      <c r="A411" s="93">
        <v>377</v>
      </c>
      <c r="B411" s="79"/>
      <c r="C411" s="84"/>
      <c r="D411" s="80"/>
      <c r="E411" s="94"/>
      <c r="F411" s="80">
        <v>1</v>
      </c>
      <c r="G411" s="95"/>
      <c r="H411" s="95"/>
      <c r="I411" s="192">
        <f t="shared" si="26"/>
        <v>1</v>
      </c>
      <c r="J411" s="193">
        <f t="shared" si="27"/>
        <v>0.0027397260273972603</v>
      </c>
      <c r="K411" s="80"/>
      <c r="L411" s="80"/>
      <c r="M411" s="98"/>
      <c r="N411" s="99"/>
      <c r="O411" s="194">
        <f t="shared" si="29"/>
        <v>0</v>
      </c>
      <c r="P411" s="194">
        <f t="shared" si="25"/>
        <v>0</v>
      </c>
      <c r="Q411" s="80"/>
      <c r="R411" s="194">
        <f t="shared" si="28"/>
        <v>0</v>
      </c>
    </row>
    <row r="412" spans="1:18" s="41" customFormat="1" ht="12.75">
      <c r="A412" s="93">
        <v>378</v>
      </c>
      <c r="B412" s="79"/>
      <c r="C412" s="84"/>
      <c r="D412" s="80"/>
      <c r="E412" s="94"/>
      <c r="F412" s="80">
        <v>1</v>
      </c>
      <c r="G412" s="95"/>
      <c r="H412" s="95"/>
      <c r="I412" s="192">
        <f t="shared" si="26"/>
        <v>1</v>
      </c>
      <c r="J412" s="193">
        <f t="shared" si="27"/>
        <v>0.0027397260273972603</v>
      </c>
      <c r="K412" s="80"/>
      <c r="L412" s="80"/>
      <c r="M412" s="98"/>
      <c r="N412" s="99"/>
      <c r="O412" s="194">
        <f t="shared" si="29"/>
        <v>0</v>
      </c>
      <c r="P412" s="194">
        <f t="shared" si="25"/>
        <v>0</v>
      </c>
      <c r="Q412" s="80"/>
      <c r="R412" s="194">
        <f t="shared" si="28"/>
        <v>0</v>
      </c>
    </row>
    <row r="413" spans="1:18" s="41" customFormat="1" ht="12.75">
      <c r="A413" s="93">
        <v>379</v>
      </c>
      <c r="B413" s="79"/>
      <c r="C413" s="84"/>
      <c r="D413" s="80"/>
      <c r="E413" s="94"/>
      <c r="F413" s="80">
        <v>1</v>
      </c>
      <c r="G413" s="95"/>
      <c r="H413" s="95"/>
      <c r="I413" s="192">
        <f t="shared" si="26"/>
        <v>1</v>
      </c>
      <c r="J413" s="193">
        <f t="shared" si="27"/>
        <v>0.0027397260273972603</v>
      </c>
      <c r="K413" s="80"/>
      <c r="L413" s="80"/>
      <c r="M413" s="98"/>
      <c r="N413" s="99"/>
      <c r="O413" s="194">
        <f t="shared" si="29"/>
        <v>0</v>
      </c>
      <c r="P413" s="194">
        <f t="shared" si="25"/>
        <v>0</v>
      </c>
      <c r="Q413" s="80"/>
      <c r="R413" s="194">
        <f t="shared" si="28"/>
        <v>0</v>
      </c>
    </row>
    <row r="414" spans="1:18" s="41" customFormat="1" ht="12.75">
      <c r="A414" s="93">
        <v>380</v>
      </c>
      <c r="B414" s="79"/>
      <c r="C414" s="84"/>
      <c r="D414" s="80"/>
      <c r="E414" s="94"/>
      <c r="F414" s="80">
        <v>1</v>
      </c>
      <c r="G414" s="95"/>
      <c r="H414" s="95"/>
      <c r="I414" s="192">
        <f t="shared" si="26"/>
        <v>1</v>
      </c>
      <c r="J414" s="193">
        <f t="shared" si="27"/>
        <v>0.0027397260273972603</v>
      </c>
      <c r="K414" s="80"/>
      <c r="L414" s="80"/>
      <c r="M414" s="98"/>
      <c r="N414" s="99"/>
      <c r="O414" s="194">
        <f t="shared" si="29"/>
        <v>0</v>
      </c>
      <c r="P414" s="194">
        <f t="shared" si="25"/>
        <v>0</v>
      </c>
      <c r="Q414" s="80"/>
      <c r="R414" s="194">
        <f t="shared" si="28"/>
        <v>0</v>
      </c>
    </row>
    <row r="415" spans="1:18" s="41" customFormat="1" ht="12.75">
      <c r="A415" s="93">
        <v>381</v>
      </c>
      <c r="B415" s="79"/>
      <c r="C415" s="84"/>
      <c r="D415" s="80"/>
      <c r="E415" s="94"/>
      <c r="F415" s="80">
        <v>1</v>
      </c>
      <c r="G415" s="95"/>
      <c r="H415" s="95"/>
      <c r="I415" s="192">
        <f t="shared" si="26"/>
        <v>1</v>
      </c>
      <c r="J415" s="193">
        <f t="shared" si="27"/>
        <v>0.0027397260273972603</v>
      </c>
      <c r="K415" s="80"/>
      <c r="L415" s="80"/>
      <c r="M415" s="98"/>
      <c r="N415" s="99"/>
      <c r="O415" s="194">
        <f t="shared" si="29"/>
        <v>0</v>
      </c>
      <c r="P415" s="194">
        <f t="shared" si="25"/>
        <v>0</v>
      </c>
      <c r="Q415" s="80"/>
      <c r="R415" s="194">
        <f t="shared" si="28"/>
        <v>0</v>
      </c>
    </row>
    <row r="416" spans="1:18" s="41" customFormat="1" ht="12.75">
      <c r="A416" s="93">
        <v>382</v>
      </c>
      <c r="B416" s="79"/>
      <c r="C416" s="84"/>
      <c r="D416" s="80"/>
      <c r="E416" s="94"/>
      <c r="F416" s="80">
        <v>1</v>
      </c>
      <c r="G416" s="95"/>
      <c r="H416" s="95"/>
      <c r="I416" s="192">
        <f t="shared" si="26"/>
        <v>1</v>
      </c>
      <c r="J416" s="193">
        <f t="shared" si="27"/>
        <v>0.0027397260273972603</v>
      </c>
      <c r="K416" s="80"/>
      <c r="L416" s="80"/>
      <c r="M416" s="98"/>
      <c r="N416" s="99"/>
      <c r="O416" s="194">
        <f t="shared" si="29"/>
        <v>0</v>
      </c>
      <c r="P416" s="194">
        <f t="shared" si="25"/>
        <v>0</v>
      </c>
      <c r="Q416" s="80"/>
      <c r="R416" s="194">
        <f t="shared" si="28"/>
        <v>0</v>
      </c>
    </row>
    <row r="417" spans="1:18" s="41" customFormat="1" ht="12.75">
      <c r="A417" s="93">
        <v>383</v>
      </c>
      <c r="B417" s="79"/>
      <c r="C417" s="84"/>
      <c r="D417" s="80"/>
      <c r="E417" s="94"/>
      <c r="F417" s="80">
        <v>1</v>
      </c>
      <c r="G417" s="95"/>
      <c r="H417" s="95"/>
      <c r="I417" s="192">
        <f t="shared" si="26"/>
        <v>1</v>
      </c>
      <c r="J417" s="193">
        <f t="shared" si="27"/>
        <v>0.0027397260273972603</v>
      </c>
      <c r="K417" s="80"/>
      <c r="L417" s="80"/>
      <c r="M417" s="98"/>
      <c r="N417" s="99"/>
      <c r="O417" s="194">
        <f t="shared" si="29"/>
        <v>0</v>
      </c>
      <c r="P417" s="194">
        <f t="shared" si="25"/>
        <v>0</v>
      </c>
      <c r="Q417" s="80"/>
      <c r="R417" s="194">
        <f t="shared" si="28"/>
        <v>0</v>
      </c>
    </row>
    <row r="418" spans="1:18" s="41" customFormat="1" ht="12.75">
      <c r="A418" s="93">
        <v>384</v>
      </c>
      <c r="B418" s="79"/>
      <c r="C418" s="84"/>
      <c r="D418" s="80"/>
      <c r="E418" s="94"/>
      <c r="F418" s="80">
        <v>1</v>
      </c>
      <c r="G418" s="95"/>
      <c r="H418" s="95"/>
      <c r="I418" s="192">
        <f t="shared" si="26"/>
        <v>1</v>
      </c>
      <c r="J418" s="193">
        <f t="shared" si="27"/>
        <v>0.0027397260273972603</v>
      </c>
      <c r="K418" s="80"/>
      <c r="L418" s="80"/>
      <c r="M418" s="98"/>
      <c r="N418" s="99"/>
      <c r="O418" s="194">
        <f t="shared" si="29"/>
        <v>0</v>
      </c>
      <c r="P418" s="194">
        <f aca="true" t="shared" si="30" ref="P418:P481">(K418+O418)/J418</f>
        <v>0</v>
      </c>
      <c r="Q418" s="80"/>
      <c r="R418" s="194">
        <f t="shared" si="28"/>
        <v>0</v>
      </c>
    </row>
    <row r="419" spans="1:18" s="41" customFormat="1" ht="12.75">
      <c r="A419" s="93">
        <v>385</v>
      </c>
      <c r="B419" s="79"/>
      <c r="C419" s="84"/>
      <c r="D419" s="80"/>
      <c r="E419" s="94"/>
      <c r="F419" s="80">
        <v>1</v>
      </c>
      <c r="G419" s="95"/>
      <c r="H419" s="95"/>
      <c r="I419" s="192">
        <f aca="true" t="shared" si="31" ref="I419:I482">H419-G419+1</f>
        <v>1</v>
      </c>
      <c r="J419" s="193">
        <f aca="true" t="shared" si="32" ref="J419:J482">+(F419*I419)/365</f>
        <v>0.0027397260273972603</v>
      </c>
      <c r="K419" s="80"/>
      <c r="L419" s="80"/>
      <c r="M419" s="98"/>
      <c r="N419" s="99"/>
      <c r="O419" s="194">
        <f t="shared" si="29"/>
        <v>0</v>
      </c>
      <c r="P419" s="194">
        <f t="shared" si="30"/>
        <v>0</v>
      </c>
      <c r="Q419" s="80"/>
      <c r="R419" s="194">
        <f aca="true" t="shared" si="33" ref="R419:R482">P419*Q419</f>
        <v>0</v>
      </c>
    </row>
    <row r="420" spans="1:18" s="41" customFormat="1" ht="12.75">
      <c r="A420" s="93">
        <v>386</v>
      </c>
      <c r="B420" s="79"/>
      <c r="C420" s="84"/>
      <c r="D420" s="80"/>
      <c r="E420" s="94"/>
      <c r="F420" s="80">
        <v>1</v>
      </c>
      <c r="G420" s="95"/>
      <c r="H420" s="95"/>
      <c r="I420" s="192">
        <f t="shared" si="31"/>
        <v>1</v>
      </c>
      <c r="J420" s="193">
        <f t="shared" si="32"/>
        <v>0.0027397260273972603</v>
      </c>
      <c r="K420" s="80"/>
      <c r="L420" s="80"/>
      <c r="M420" s="98"/>
      <c r="N420" s="99"/>
      <c r="O420" s="194">
        <f aca="true" t="shared" si="34" ref="O420:O483">(L420*M420)-N420</f>
        <v>0</v>
      </c>
      <c r="P420" s="194">
        <f t="shared" si="30"/>
        <v>0</v>
      </c>
      <c r="Q420" s="80"/>
      <c r="R420" s="194">
        <f t="shared" si="33"/>
        <v>0</v>
      </c>
    </row>
    <row r="421" spans="1:18" s="41" customFormat="1" ht="12.75">
      <c r="A421" s="93">
        <v>387</v>
      </c>
      <c r="B421" s="79"/>
      <c r="C421" s="84"/>
      <c r="D421" s="80"/>
      <c r="E421" s="94"/>
      <c r="F421" s="80">
        <v>1</v>
      </c>
      <c r="G421" s="95"/>
      <c r="H421" s="95"/>
      <c r="I421" s="192">
        <f t="shared" si="31"/>
        <v>1</v>
      </c>
      <c r="J421" s="193">
        <f t="shared" si="32"/>
        <v>0.0027397260273972603</v>
      </c>
      <c r="K421" s="80"/>
      <c r="L421" s="80"/>
      <c r="M421" s="98"/>
      <c r="N421" s="99"/>
      <c r="O421" s="194">
        <f t="shared" si="34"/>
        <v>0</v>
      </c>
      <c r="P421" s="194">
        <f t="shared" si="30"/>
        <v>0</v>
      </c>
      <c r="Q421" s="80"/>
      <c r="R421" s="194">
        <f t="shared" si="33"/>
        <v>0</v>
      </c>
    </row>
    <row r="422" spans="1:18" s="41" customFormat="1" ht="12.75">
      <c r="A422" s="93">
        <v>388</v>
      </c>
      <c r="B422" s="79"/>
      <c r="C422" s="84"/>
      <c r="D422" s="80"/>
      <c r="E422" s="94"/>
      <c r="F422" s="80">
        <v>1</v>
      </c>
      <c r="G422" s="95"/>
      <c r="H422" s="95"/>
      <c r="I422" s="192">
        <f t="shared" si="31"/>
        <v>1</v>
      </c>
      <c r="J422" s="193">
        <f t="shared" si="32"/>
        <v>0.0027397260273972603</v>
      </c>
      <c r="K422" s="80"/>
      <c r="L422" s="80"/>
      <c r="M422" s="98"/>
      <c r="N422" s="99"/>
      <c r="O422" s="194">
        <f t="shared" si="34"/>
        <v>0</v>
      </c>
      <c r="P422" s="194">
        <f t="shared" si="30"/>
        <v>0</v>
      </c>
      <c r="Q422" s="80"/>
      <c r="R422" s="194">
        <f t="shared" si="33"/>
        <v>0</v>
      </c>
    </row>
    <row r="423" spans="1:18" s="41" customFormat="1" ht="12.75">
      <c r="A423" s="93">
        <v>389</v>
      </c>
      <c r="B423" s="79"/>
      <c r="C423" s="84"/>
      <c r="D423" s="80"/>
      <c r="E423" s="94"/>
      <c r="F423" s="80">
        <v>1</v>
      </c>
      <c r="G423" s="95"/>
      <c r="H423" s="95"/>
      <c r="I423" s="192">
        <f t="shared" si="31"/>
        <v>1</v>
      </c>
      <c r="J423" s="193">
        <f t="shared" si="32"/>
        <v>0.0027397260273972603</v>
      </c>
      <c r="K423" s="80"/>
      <c r="L423" s="80"/>
      <c r="M423" s="98"/>
      <c r="N423" s="99"/>
      <c r="O423" s="194">
        <f t="shared" si="34"/>
        <v>0</v>
      </c>
      <c r="P423" s="194">
        <f t="shared" si="30"/>
        <v>0</v>
      </c>
      <c r="Q423" s="80"/>
      <c r="R423" s="194">
        <f t="shared" si="33"/>
        <v>0</v>
      </c>
    </row>
    <row r="424" spans="1:18" s="41" customFormat="1" ht="12.75">
      <c r="A424" s="93">
        <v>390</v>
      </c>
      <c r="B424" s="79"/>
      <c r="C424" s="84"/>
      <c r="D424" s="80"/>
      <c r="E424" s="94"/>
      <c r="F424" s="80">
        <v>1</v>
      </c>
      <c r="G424" s="95"/>
      <c r="H424" s="95"/>
      <c r="I424" s="192">
        <f t="shared" si="31"/>
        <v>1</v>
      </c>
      <c r="J424" s="193">
        <f t="shared" si="32"/>
        <v>0.0027397260273972603</v>
      </c>
      <c r="K424" s="80"/>
      <c r="L424" s="80"/>
      <c r="M424" s="98"/>
      <c r="N424" s="99"/>
      <c r="O424" s="194">
        <f t="shared" si="34"/>
        <v>0</v>
      </c>
      <c r="P424" s="194">
        <f t="shared" si="30"/>
        <v>0</v>
      </c>
      <c r="Q424" s="80"/>
      <c r="R424" s="194">
        <f t="shared" si="33"/>
        <v>0</v>
      </c>
    </row>
    <row r="425" spans="1:18" s="41" customFormat="1" ht="12.75">
      <c r="A425" s="93">
        <v>391</v>
      </c>
      <c r="B425" s="79"/>
      <c r="C425" s="84"/>
      <c r="D425" s="80"/>
      <c r="E425" s="94"/>
      <c r="F425" s="80">
        <v>1</v>
      </c>
      <c r="G425" s="95"/>
      <c r="H425" s="95"/>
      <c r="I425" s="192">
        <f t="shared" si="31"/>
        <v>1</v>
      </c>
      <c r="J425" s="193">
        <f t="shared" si="32"/>
        <v>0.0027397260273972603</v>
      </c>
      <c r="K425" s="80"/>
      <c r="L425" s="80"/>
      <c r="M425" s="98"/>
      <c r="N425" s="99"/>
      <c r="O425" s="194">
        <f t="shared" si="34"/>
        <v>0</v>
      </c>
      <c r="P425" s="194">
        <f t="shared" si="30"/>
        <v>0</v>
      </c>
      <c r="Q425" s="80"/>
      <c r="R425" s="194">
        <f t="shared" si="33"/>
        <v>0</v>
      </c>
    </row>
    <row r="426" spans="1:18" s="41" customFormat="1" ht="12.75">
      <c r="A426" s="93">
        <v>392</v>
      </c>
      <c r="B426" s="79"/>
      <c r="C426" s="84"/>
      <c r="D426" s="80"/>
      <c r="E426" s="94"/>
      <c r="F426" s="80">
        <v>1</v>
      </c>
      <c r="G426" s="95"/>
      <c r="H426" s="95"/>
      <c r="I426" s="192">
        <f t="shared" si="31"/>
        <v>1</v>
      </c>
      <c r="J426" s="193">
        <f t="shared" si="32"/>
        <v>0.0027397260273972603</v>
      </c>
      <c r="K426" s="80"/>
      <c r="L426" s="80"/>
      <c r="M426" s="98"/>
      <c r="N426" s="99"/>
      <c r="O426" s="194">
        <f t="shared" si="34"/>
        <v>0</v>
      </c>
      <c r="P426" s="194">
        <f t="shared" si="30"/>
        <v>0</v>
      </c>
      <c r="Q426" s="80"/>
      <c r="R426" s="194">
        <f t="shared" si="33"/>
        <v>0</v>
      </c>
    </row>
    <row r="427" spans="1:18" s="41" customFormat="1" ht="12.75">
      <c r="A427" s="93">
        <v>393</v>
      </c>
      <c r="B427" s="79"/>
      <c r="C427" s="84"/>
      <c r="D427" s="80"/>
      <c r="E427" s="94"/>
      <c r="F427" s="80">
        <v>1</v>
      </c>
      <c r="G427" s="95"/>
      <c r="H427" s="95"/>
      <c r="I427" s="192">
        <f t="shared" si="31"/>
        <v>1</v>
      </c>
      <c r="J427" s="193">
        <f t="shared" si="32"/>
        <v>0.0027397260273972603</v>
      </c>
      <c r="K427" s="80"/>
      <c r="L427" s="80"/>
      <c r="M427" s="98"/>
      <c r="N427" s="99"/>
      <c r="O427" s="194">
        <f t="shared" si="34"/>
        <v>0</v>
      </c>
      <c r="P427" s="194">
        <f t="shared" si="30"/>
        <v>0</v>
      </c>
      <c r="Q427" s="80"/>
      <c r="R427" s="194">
        <f t="shared" si="33"/>
        <v>0</v>
      </c>
    </row>
    <row r="428" spans="1:18" s="41" customFormat="1" ht="12.75">
      <c r="A428" s="93">
        <v>394</v>
      </c>
      <c r="B428" s="79"/>
      <c r="C428" s="84"/>
      <c r="D428" s="80"/>
      <c r="E428" s="94"/>
      <c r="F428" s="80">
        <v>1</v>
      </c>
      <c r="G428" s="95"/>
      <c r="H428" s="95"/>
      <c r="I428" s="192">
        <f t="shared" si="31"/>
        <v>1</v>
      </c>
      <c r="J428" s="193">
        <f t="shared" si="32"/>
        <v>0.0027397260273972603</v>
      </c>
      <c r="K428" s="80"/>
      <c r="L428" s="80"/>
      <c r="M428" s="98"/>
      <c r="N428" s="99"/>
      <c r="O428" s="194">
        <f t="shared" si="34"/>
        <v>0</v>
      </c>
      <c r="P428" s="194">
        <f t="shared" si="30"/>
        <v>0</v>
      </c>
      <c r="Q428" s="80"/>
      <c r="R428" s="194">
        <f t="shared" si="33"/>
        <v>0</v>
      </c>
    </row>
    <row r="429" spans="1:18" s="41" customFormat="1" ht="12.75">
      <c r="A429" s="93">
        <v>395</v>
      </c>
      <c r="B429" s="79"/>
      <c r="C429" s="84"/>
      <c r="D429" s="80"/>
      <c r="E429" s="94"/>
      <c r="F429" s="80">
        <v>1</v>
      </c>
      <c r="G429" s="95"/>
      <c r="H429" s="95"/>
      <c r="I429" s="192">
        <f t="shared" si="31"/>
        <v>1</v>
      </c>
      <c r="J429" s="193">
        <f t="shared" si="32"/>
        <v>0.0027397260273972603</v>
      </c>
      <c r="K429" s="80"/>
      <c r="L429" s="80"/>
      <c r="M429" s="98"/>
      <c r="N429" s="99"/>
      <c r="O429" s="194">
        <f t="shared" si="34"/>
        <v>0</v>
      </c>
      <c r="P429" s="194">
        <f t="shared" si="30"/>
        <v>0</v>
      </c>
      <c r="Q429" s="80"/>
      <c r="R429" s="194">
        <f t="shared" si="33"/>
        <v>0</v>
      </c>
    </row>
    <row r="430" spans="1:18" s="41" customFormat="1" ht="12.75">
      <c r="A430" s="93">
        <v>396</v>
      </c>
      <c r="B430" s="79"/>
      <c r="C430" s="84"/>
      <c r="D430" s="80"/>
      <c r="E430" s="94"/>
      <c r="F430" s="80">
        <v>1</v>
      </c>
      <c r="G430" s="95"/>
      <c r="H430" s="95"/>
      <c r="I430" s="192">
        <f t="shared" si="31"/>
        <v>1</v>
      </c>
      <c r="J430" s="193">
        <f t="shared" si="32"/>
        <v>0.0027397260273972603</v>
      </c>
      <c r="K430" s="80"/>
      <c r="L430" s="80"/>
      <c r="M430" s="98"/>
      <c r="N430" s="99"/>
      <c r="O430" s="194">
        <f t="shared" si="34"/>
        <v>0</v>
      </c>
      <c r="P430" s="194">
        <f t="shared" si="30"/>
        <v>0</v>
      </c>
      <c r="Q430" s="80"/>
      <c r="R430" s="194">
        <f t="shared" si="33"/>
        <v>0</v>
      </c>
    </row>
    <row r="431" spans="1:18" s="41" customFormat="1" ht="12.75">
      <c r="A431" s="93">
        <v>397</v>
      </c>
      <c r="B431" s="79"/>
      <c r="C431" s="84"/>
      <c r="D431" s="80"/>
      <c r="E431" s="94"/>
      <c r="F431" s="80">
        <v>1</v>
      </c>
      <c r="G431" s="95"/>
      <c r="H431" s="95"/>
      <c r="I431" s="192">
        <f t="shared" si="31"/>
        <v>1</v>
      </c>
      <c r="J431" s="193">
        <f t="shared" si="32"/>
        <v>0.0027397260273972603</v>
      </c>
      <c r="K431" s="80"/>
      <c r="L431" s="80"/>
      <c r="M431" s="98"/>
      <c r="N431" s="99"/>
      <c r="O431" s="194">
        <f t="shared" si="34"/>
        <v>0</v>
      </c>
      <c r="P431" s="194">
        <f t="shared" si="30"/>
        <v>0</v>
      </c>
      <c r="Q431" s="80"/>
      <c r="R431" s="194">
        <f t="shared" si="33"/>
        <v>0</v>
      </c>
    </row>
    <row r="432" spans="1:18" s="41" customFormat="1" ht="12.75">
      <c r="A432" s="93">
        <v>398</v>
      </c>
      <c r="B432" s="79"/>
      <c r="C432" s="84"/>
      <c r="D432" s="80"/>
      <c r="E432" s="94"/>
      <c r="F432" s="80">
        <v>1</v>
      </c>
      <c r="G432" s="95"/>
      <c r="H432" s="95"/>
      <c r="I432" s="192">
        <f t="shared" si="31"/>
        <v>1</v>
      </c>
      <c r="J432" s="193">
        <f t="shared" si="32"/>
        <v>0.0027397260273972603</v>
      </c>
      <c r="K432" s="80"/>
      <c r="L432" s="80"/>
      <c r="M432" s="98"/>
      <c r="N432" s="99"/>
      <c r="O432" s="194">
        <f t="shared" si="34"/>
        <v>0</v>
      </c>
      <c r="P432" s="194">
        <f t="shared" si="30"/>
        <v>0</v>
      </c>
      <c r="Q432" s="80"/>
      <c r="R432" s="194">
        <f t="shared" si="33"/>
        <v>0</v>
      </c>
    </row>
    <row r="433" spans="1:18" s="41" customFormat="1" ht="12.75">
      <c r="A433" s="93">
        <v>399</v>
      </c>
      <c r="B433" s="79"/>
      <c r="C433" s="84"/>
      <c r="D433" s="80"/>
      <c r="E433" s="94"/>
      <c r="F433" s="80">
        <v>1</v>
      </c>
      <c r="G433" s="95"/>
      <c r="H433" s="95"/>
      <c r="I433" s="192">
        <f t="shared" si="31"/>
        <v>1</v>
      </c>
      <c r="J433" s="193">
        <f t="shared" si="32"/>
        <v>0.0027397260273972603</v>
      </c>
      <c r="K433" s="80"/>
      <c r="L433" s="80"/>
      <c r="M433" s="98"/>
      <c r="N433" s="99"/>
      <c r="O433" s="194">
        <f t="shared" si="34"/>
        <v>0</v>
      </c>
      <c r="P433" s="194">
        <f t="shared" si="30"/>
        <v>0</v>
      </c>
      <c r="Q433" s="80"/>
      <c r="R433" s="194">
        <f t="shared" si="33"/>
        <v>0</v>
      </c>
    </row>
    <row r="434" spans="1:18" s="41" customFormat="1" ht="12.75">
      <c r="A434" s="93">
        <v>400</v>
      </c>
      <c r="B434" s="79"/>
      <c r="C434" s="84"/>
      <c r="D434" s="80"/>
      <c r="E434" s="94"/>
      <c r="F434" s="80">
        <v>1</v>
      </c>
      <c r="G434" s="95"/>
      <c r="H434" s="95"/>
      <c r="I434" s="192">
        <f t="shared" si="31"/>
        <v>1</v>
      </c>
      <c r="J434" s="193">
        <f t="shared" si="32"/>
        <v>0.0027397260273972603</v>
      </c>
      <c r="K434" s="80"/>
      <c r="L434" s="80"/>
      <c r="M434" s="98"/>
      <c r="N434" s="99"/>
      <c r="O434" s="194">
        <f t="shared" si="34"/>
        <v>0</v>
      </c>
      <c r="P434" s="194">
        <f t="shared" si="30"/>
        <v>0</v>
      </c>
      <c r="Q434" s="80"/>
      <c r="R434" s="194">
        <f t="shared" si="33"/>
        <v>0</v>
      </c>
    </row>
    <row r="435" spans="1:18" s="41" customFormat="1" ht="12.75">
      <c r="A435" s="93">
        <v>401</v>
      </c>
      <c r="B435" s="79"/>
      <c r="C435" s="84"/>
      <c r="D435" s="80"/>
      <c r="E435" s="94"/>
      <c r="F435" s="80">
        <v>1</v>
      </c>
      <c r="G435" s="95"/>
      <c r="H435" s="95"/>
      <c r="I435" s="192">
        <f t="shared" si="31"/>
        <v>1</v>
      </c>
      <c r="J435" s="193">
        <f t="shared" si="32"/>
        <v>0.0027397260273972603</v>
      </c>
      <c r="K435" s="80"/>
      <c r="L435" s="80"/>
      <c r="M435" s="98"/>
      <c r="N435" s="99"/>
      <c r="O435" s="194">
        <f t="shared" si="34"/>
        <v>0</v>
      </c>
      <c r="P435" s="194">
        <f t="shared" si="30"/>
        <v>0</v>
      </c>
      <c r="Q435" s="80"/>
      <c r="R435" s="194">
        <f t="shared" si="33"/>
        <v>0</v>
      </c>
    </row>
    <row r="436" spans="1:18" s="41" customFormat="1" ht="12.75">
      <c r="A436" s="93">
        <v>402</v>
      </c>
      <c r="B436" s="79"/>
      <c r="C436" s="84"/>
      <c r="D436" s="80"/>
      <c r="E436" s="94"/>
      <c r="F436" s="80">
        <v>1</v>
      </c>
      <c r="G436" s="95"/>
      <c r="H436" s="95"/>
      <c r="I436" s="192">
        <f t="shared" si="31"/>
        <v>1</v>
      </c>
      <c r="J436" s="193">
        <f t="shared" si="32"/>
        <v>0.0027397260273972603</v>
      </c>
      <c r="K436" s="80"/>
      <c r="L436" s="80"/>
      <c r="M436" s="98"/>
      <c r="N436" s="99"/>
      <c r="O436" s="194">
        <f t="shared" si="34"/>
        <v>0</v>
      </c>
      <c r="P436" s="194">
        <f t="shared" si="30"/>
        <v>0</v>
      </c>
      <c r="Q436" s="80"/>
      <c r="R436" s="194">
        <f t="shared" si="33"/>
        <v>0</v>
      </c>
    </row>
    <row r="437" spans="1:18" s="41" customFormat="1" ht="12.75">
      <c r="A437" s="93">
        <v>403</v>
      </c>
      <c r="B437" s="79"/>
      <c r="C437" s="84"/>
      <c r="D437" s="80"/>
      <c r="E437" s="94"/>
      <c r="F437" s="80">
        <v>1</v>
      </c>
      <c r="G437" s="95"/>
      <c r="H437" s="95"/>
      <c r="I437" s="192">
        <f t="shared" si="31"/>
        <v>1</v>
      </c>
      <c r="J437" s="193">
        <f t="shared" si="32"/>
        <v>0.0027397260273972603</v>
      </c>
      <c r="K437" s="80"/>
      <c r="L437" s="80"/>
      <c r="M437" s="98"/>
      <c r="N437" s="99"/>
      <c r="O437" s="194">
        <f t="shared" si="34"/>
        <v>0</v>
      </c>
      <c r="P437" s="194">
        <f t="shared" si="30"/>
        <v>0</v>
      </c>
      <c r="Q437" s="80"/>
      <c r="R437" s="194">
        <f t="shared" si="33"/>
        <v>0</v>
      </c>
    </row>
    <row r="438" spans="1:18" s="41" customFormat="1" ht="12.75">
      <c r="A438" s="93">
        <v>404</v>
      </c>
      <c r="B438" s="79"/>
      <c r="C438" s="84"/>
      <c r="D438" s="80"/>
      <c r="E438" s="94"/>
      <c r="F438" s="80">
        <v>1</v>
      </c>
      <c r="G438" s="95"/>
      <c r="H438" s="95"/>
      <c r="I438" s="192">
        <f t="shared" si="31"/>
        <v>1</v>
      </c>
      <c r="J438" s="193">
        <f t="shared" si="32"/>
        <v>0.0027397260273972603</v>
      </c>
      <c r="K438" s="80"/>
      <c r="L438" s="80"/>
      <c r="M438" s="98"/>
      <c r="N438" s="99"/>
      <c r="O438" s="194">
        <f t="shared" si="34"/>
        <v>0</v>
      </c>
      <c r="P438" s="194">
        <f t="shared" si="30"/>
        <v>0</v>
      </c>
      <c r="Q438" s="80"/>
      <c r="R438" s="194">
        <f t="shared" si="33"/>
        <v>0</v>
      </c>
    </row>
    <row r="439" spans="1:18" s="41" customFormat="1" ht="12.75">
      <c r="A439" s="93">
        <v>405</v>
      </c>
      <c r="B439" s="79"/>
      <c r="C439" s="84"/>
      <c r="D439" s="80"/>
      <c r="E439" s="94"/>
      <c r="F439" s="80">
        <v>1</v>
      </c>
      <c r="G439" s="95"/>
      <c r="H439" s="95"/>
      <c r="I439" s="192">
        <f t="shared" si="31"/>
        <v>1</v>
      </c>
      <c r="J439" s="193">
        <f t="shared" si="32"/>
        <v>0.0027397260273972603</v>
      </c>
      <c r="K439" s="80"/>
      <c r="L439" s="80"/>
      <c r="M439" s="98"/>
      <c r="N439" s="99"/>
      <c r="O439" s="194">
        <f t="shared" si="34"/>
        <v>0</v>
      </c>
      <c r="P439" s="194">
        <f t="shared" si="30"/>
        <v>0</v>
      </c>
      <c r="Q439" s="80"/>
      <c r="R439" s="194">
        <f t="shared" si="33"/>
        <v>0</v>
      </c>
    </row>
    <row r="440" spans="1:18" s="41" customFormat="1" ht="12.75">
      <c r="A440" s="93">
        <v>406</v>
      </c>
      <c r="B440" s="79"/>
      <c r="C440" s="84"/>
      <c r="D440" s="80"/>
      <c r="E440" s="94"/>
      <c r="F440" s="80">
        <v>1</v>
      </c>
      <c r="G440" s="95"/>
      <c r="H440" s="95"/>
      <c r="I440" s="192">
        <f t="shared" si="31"/>
        <v>1</v>
      </c>
      <c r="J440" s="193">
        <f t="shared" si="32"/>
        <v>0.0027397260273972603</v>
      </c>
      <c r="K440" s="80"/>
      <c r="L440" s="80"/>
      <c r="M440" s="98"/>
      <c r="N440" s="99"/>
      <c r="O440" s="194">
        <f t="shared" si="34"/>
        <v>0</v>
      </c>
      <c r="P440" s="194">
        <f t="shared" si="30"/>
        <v>0</v>
      </c>
      <c r="Q440" s="80"/>
      <c r="R440" s="194">
        <f t="shared" si="33"/>
        <v>0</v>
      </c>
    </row>
    <row r="441" spans="1:18" s="41" customFormat="1" ht="12.75">
      <c r="A441" s="93">
        <v>407</v>
      </c>
      <c r="B441" s="79"/>
      <c r="C441" s="84"/>
      <c r="D441" s="80"/>
      <c r="E441" s="94"/>
      <c r="F441" s="80">
        <v>1</v>
      </c>
      <c r="G441" s="95"/>
      <c r="H441" s="95"/>
      <c r="I441" s="192">
        <f t="shared" si="31"/>
        <v>1</v>
      </c>
      <c r="J441" s="193">
        <f t="shared" si="32"/>
        <v>0.0027397260273972603</v>
      </c>
      <c r="K441" s="80"/>
      <c r="L441" s="80"/>
      <c r="M441" s="98"/>
      <c r="N441" s="99"/>
      <c r="O441" s="194">
        <f t="shared" si="34"/>
        <v>0</v>
      </c>
      <c r="P441" s="194">
        <f t="shared" si="30"/>
        <v>0</v>
      </c>
      <c r="Q441" s="80"/>
      <c r="R441" s="194">
        <f t="shared" si="33"/>
        <v>0</v>
      </c>
    </row>
    <row r="442" spans="1:18" s="41" customFormat="1" ht="12.75">
      <c r="A442" s="93">
        <v>408</v>
      </c>
      <c r="B442" s="79"/>
      <c r="C442" s="84"/>
      <c r="D442" s="80"/>
      <c r="E442" s="94"/>
      <c r="F442" s="80">
        <v>1</v>
      </c>
      <c r="G442" s="95"/>
      <c r="H442" s="95"/>
      <c r="I442" s="192">
        <f t="shared" si="31"/>
        <v>1</v>
      </c>
      <c r="J442" s="193">
        <f t="shared" si="32"/>
        <v>0.0027397260273972603</v>
      </c>
      <c r="K442" s="80"/>
      <c r="L442" s="80"/>
      <c r="M442" s="98"/>
      <c r="N442" s="99"/>
      <c r="O442" s="194">
        <f t="shared" si="34"/>
        <v>0</v>
      </c>
      <c r="P442" s="194">
        <f t="shared" si="30"/>
        <v>0</v>
      </c>
      <c r="Q442" s="80"/>
      <c r="R442" s="194">
        <f t="shared" si="33"/>
        <v>0</v>
      </c>
    </row>
    <row r="443" spans="1:18" s="41" customFormat="1" ht="12.75">
      <c r="A443" s="93">
        <v>409</v>
      </c>
      <c r="B443" s="79"/>
      <c r="C443" s="84"/>
      <c r="D443" s="80"/>
      <c r="E443" s="94"/>
      <c r="F443" s="80">
        <v>1</v>
      </c>
      <c r="G443" s="95"/>
      <c r="H443" s="95"/>
      <c r="I443" s="192">
        <f t="shared" si="31"/>
        <v>1</v>
      </c>
      <c r="J443" s="193">
        <f t="shared" si="32"/>
        <v>0.0027397260273972603</v>
      </c>
      <c r="K443" s="80"/>
      <c r="L443" s="80"/>
      <c r="M443" s="98"/>
      <c r="N443" s="99"/>
      <c r="O443" s="194">
        <f t="shared" si="34"/>
        <v>0</v>
      </c>
      <c r="P443" s="194">
        <f t="shared" si="30"/>
        <v>0</v>
      </c>
      <c r="Q443" s="80"/>
      <c r="R443" s="194">
        <f t="shared" si="33"/>
        <v>0</v>
      </c>
    </row>
    <row r="444" spans="1:18" s="41" customFormat="1" ht="12.75">
      <c r="A444" s="93">
        <v>410</v>
      </c>
      <c r="B444" s="79"/>
      <c r="C444" s="84"/>
      <c r="D444" s="80"/>
      <c r="E444" s="94"/>
      <c r="F444" s="80">
        <v>1</v>
      </c>
      <c r="G444" s="95"/>
      <c r="H444" s="95"/>
      <c r="I444" s="192">
        <f t="shared" si="31"/>
        <v>1</v>
      </c>
      <c r="J444" s="193">
        <f t="shared" si="32"/>
        <v>0.0027397260273972603</v>
      </c>
      <c r="K444" s="80"/>
      <c r="L444" s="80"/>
      <c r="M444" s="98"/>
      <c r="N444" s="99"/>
      <c r="O444" s="194">
        <f t="shared" si="34"/>
        <v>0</v>
      </c>
      <c r="P444" s="194">
        <f t="shared" si="30"/>
        <v>0</v>
      </c>
      <c r="Q444" s="80"/>
      <c r="R444" s="194">
        <f t="shared" si="33"/>
        <v>0</v>
      </c>
    </row>
    <row r="445" spans="1:18" s="41" customFormat="1" ht="12.75">
      <c r="A445" s="93">
        <v>411</v>
      </c>
      <c r="B445" s="79"/>
      <c r="C445" s="84"/>
      <c r="D445" s="80"/>
      <c r="E445" s="94"/>
      <c r="F445" s="80">
        <v>1</v>
      </c>
      <c r="G445" s="95"/>
      <c r="H445" s="95"/>
      <c r="I445" s="192">
        <f t="shared" si="31"/>
        <v>1</v>
      </c>
      <c r="J445" s="193">
        <f t="shared" si="32"/>
        <v>0.0027397260273972603</v>
      </c>
      <c r="K445" s="80"/>
      <c r="L445" s="80"/>
      <c r="M445" s="98"/>
      <c r="N445" s="99"/>
      <c r="O445" s="194">
        <f t="shared" si="34"/>
        <v>0</v>
      </c>
      <c r="P445" s="194">
        <f t="shared" si="30"/>
        <v>0</v>
      </c>
      <c r="Q445" s="80"/>
      <c r="R445" s="194">
        <f t="shared" si="33"/>
        <v>0</v>
      </c>
    </row>
    <row r="446" spans="1:18" s="41" customFormat="1" ht="12.75">
      <c r="A446" s="93">
        <v>412</v>
      </c>
      <c r="B446" s="79"/>
      <c r="C446" s="84"/>
      <c r="D446" s="80"/>
      <c r="E446" s="94"/>
      <c r="F446" s="80">
        <v>1</v>
      </c>
      <c r="G446" s="95"/>
      <c r="H446" s="95"/>
      <c r="I446" s="192">
        <f t="shared" si="31"/>
        <v>1</v>
      </c>
      <c r="J446" s="193">
        <f t="shared" si="32"/>
        <v>0.0027397260273972603</v>
      </c>
      <c r="K446" s="80"/>
      <c r="L446" s="80"/>
      <c r="M446" s="98"/>
      <c r="N446" s="99"/>
      <c r="O446" s="194">
        <f t="shared" si="34"/>
        <v>0</v>
      </c>
      <c r="P446" s="194">
        <f t="shared" si="30"/>
        <v>0</v>
      </c>
      <c r="Q446" s="80"/>
      <c r="R446" s="194">
        <f t="shared" si="33"/>
        <v>0</v>
      </c>
    </row>
    <row r="447" spans="1:18" s="41" customFormat="1" ht="12.75">
      <c r="A447" s="93">
        <v>413</v>
      </c>
      <c r="B447" s="79"/>
      <c r="C447" s="84"/>
      <c r="D447" s="80"/>
      <c r="E447" s="94"/>
      <c r="F447" s="80">
        <v>1</v>
      </c>
      <c r="G447" s="95"/>
      <c r="H447" s="95"/>
      <c r="I447" s="192">
        <f t="shared" si="31"/>
        <v>1</v>
      </c>
      <c r="J447" s="193">
        <f t="shared" si="32"/>
        <v>0.0027397260273972603</v>
      </c>
      <c r="K447" s="80"/>
      <c r="L447" s="80"/>
      <c r="M447" s="98"/>
      <c r="N447" s="99"/>
      <c r="O447" s="194">
        <f t="shared" si="34"/>
        <v>0</v>
      </c>
      <c r="P447" s="194">
        <f t="shared" si="30"/>
        <v>0</v>
      </c>
      <c r="Q447" s="80"/>
      <c r="R447" s="194">
        <f t="shared" si="33"/>
        <v>0</v>
      </c>
    </row>
    <row r="448" spans="1:18" s="41" customFormat="1" ht="12.75">
      <c r="A448" s="93">
        <v>414</v>
      </c>
      <c r="B448" s="79"/>
      <c r="C448" s="84"/>
      <c r="D448" s="80"/>
      <c r="E448" s="94"/>
      <c r="F448" s="80">
        <v>1</v>
      </c>
      <c r="G448" s="95"/>
      <c r="H448" s="95"/>
      <c r="I448" s="192">
        <f t="shared" si="31"/>
        <v>1</v>
      </c>
      <c r="J448" s="193">
        <f t="shared" si="32"/>
        <v>0.0027397260273972603</v>
      </c>
      <c r="K448" s="80"/>
      <c r="L448" s="80"/>
      <c r="M448" s="98"/>
      <c r="N448" s="99"/>
      <c r="O448" s="194">
        <f t="shared" si="34"/>
        <v>0</v>
      </c>
      <c r="P448" s="194">
        <f t="shared" si="30"/>
        <v>0</v>
      </c>
      <c r="Q448" s="80"/>
      <c r="R448" s="194">
        <f t="shared" si="33"/>
        <v>0</v>
      </c>
    </row>
    <row r="449" spans="1:18" s="41" customFormat="1" ht="12.75">
      <c r="A449" s="93">
        <v>415</v>
      </c>
      <c r="B449" s="79"/>
      <c r="C449" s="84"/>
      <c r="D449" s="80"/>
      <c r="E449" s="94"/>
      <c r="F449" s="80">
        <v>1</v>
      </c>
      <c r="G449" s="95"/>
      <c r="H449" s="95"/>
      <c r="I449" s="192">
        <f t="shared" si="31"/>
        <v>1</v>
      </c>
      <c r="J449" s="193">
        <f t="shared" si="32"/>
        <v>0.0027397260273972603</v>
      </c>
      <c r="K449" s="80"/>
      <c r="L449" s="80"/>
      <c r="M449" s="98"/>
      <c r="N449" s="99"/>
      <c r="O449" s="194">
        <f t="shared" si="34"/>
        <v>0</v>
      </c>
      <c r="P449" s="194">
        <f t="shared" si="30"/>
        <v>0</v>
      </c>
      <c r="Q449" s="80"/>
      <c r="R449" s="194">
        <f t="shared" si="33"/>
        <v>0</v>
      </c>
    </row>
    <row r="450" spans="1:18" s="41" customFormat="1" ht="12.75">
      <c r="A450" s="93">
        <v>416</v>
      </c>
      <c r="B450" s="79"/>
      <c r="C450" s="84"/>
      <c r="D450" s="80"/>
      <c r="E450" s="94"/>
      <c r="F450" s="80">
        <v>1</v>
      </c>
      <c r="G450" s="95"/>
      <c r="H450" s="95"/>
      <c r="I450" s="192">
        <f t="shared" si="31"/>
        <v>1</v>
      </c>
      <c r="J450" s="193">
        <f t="shared" si="32"/>
        <v>0.0027397260273972603</v>
      </c>
      <c r="K450" s="80"/>
      <c r="L450" s="80"/>
      <c r="M450" s="98"/>
      <c r="N450" s="99"/>
      <c r="O450" s="194">
        <f t="shared" si="34"/>
        <v>0</v>
      </c>
      <c r="P450" s="194">
        <f t="shared" si="30"/>
        <v>0</v>
      </c>
      <c r="Q450" s="80"/>
      <c r="R450" s="194">
        <f t="shared" si="33"/>
        <v>0</v>
      </c>
    </row>
    <row r="451" spans="1:18" s="41" customFormat="1" ht="12.75">
      <c r="A451" s="93">
        <v>417</v>
      </c>
      <c r="B451" s="79"/>
      <c r="C451" s="84"/>
      <c r="D451" s="80"/>
      <c r="E451" s="94"/>
      <c r="F451" s="80">
        <v>1</v>
      </c>
      <c r="G451" s="95"/>
      <c r="H451" s="95"/>
      <c r="I451" s="192">
        <f t="shared" si="31"/>
        <v>1</v>
      </c>
      <c r="J451" s="193">
        <f t="shared" si="32"/>
        <v>0.0027397260273972603</v>
      </c>
      <c r="K451" s="80"/>
      <c r="L451" s="80"/>
      <c r="M451" s="98"/>
      <c r="N451" s="99"/>
      <c r="O451" s="194">
        <f t="shared" si="34"/>
        <v>0</v>
      </c>
      <c r="P451" s="194">
        <f t="shared" si="30"/>
        <v>0</v>
      </c>
      <c r="Q451" s="80"/>
      <c r="R451" s="194">
        <f t="shared" si="33"/>
        <v>0</v>
      </c>
    </row>
    <row r="452" spans="1:18" s="41" customFormat="1" ht="12.75">
      <c r="A452" s="93">
        <v>418</v>
      </c>
      <c r="B452" s="79"/>
      <c r="C452" s="84"/>
      <c r="D452" s="80"/>
      <c r="E452" s="94"/>
      <c r="F452" s="80">
        <v>1</v>
      </c>
      <c r="G452" s="95"/>
      <c r="H452" s="95"/>
      <c r="I452" s="192">
        <f t="shared" si="31"/>
        <v>1</v>
      </c>
      <c r="J452" s="193">
        <f t="shared" si="32"/>
        <v>0.0027397260273972603</v>
      </c>
      <c r="K452" s="80"/>
      <c r="L452" s="80"/>
      <c r="M452" s="98"/>
      <c r="N452" s="99"/>
      <c r="O452" s="194">
        <f t="shared" si="34"/>
        <v>0</v>
      </c>
      <c r="P452" s="194">
        <f t="shared" si="30"/>
        <v>0</v>
      </c>
      <c r="Q452" s="80"/>
      <c r="R452" s="194">
        <f t="shared" si="33"/>
        <v>0</v>
      </c>
    </row>
    <row r="453" spans="1:18" s="41" customFormat="1" ht="12.75">
      <c r="A453" s="93">
        <v>419</v>
      </c>
      <c r="B453" s="79"/>
      <c r="C453" s="84"/>
      <c r="D453" s="80"/>
      <c r="E453" s="94"/>
      <c r="F453" s="80">
        <v>1</v>
      </c>
      <c r="G453" s="95"/>
      <c r="H453" s="95"/>
      <c r="I453" s="192">
        <f t="shared" si="31"/>
        <v>1</v>
      </c>
      <c r="J453" s="193">
        <f t="shared" si="32"/>
        <v>0.0027397260273972603</v>
      </c>
      <c r="K453" s="80"/>
      <c r="L453" s="80"/>
      <c r="M453" s="98"/>
      <c r="N453" s="99"/>
      <c r="O453" s="194">
        <f t="shared" si="34"/>
        <v>0</v>
      </c>
      <c r="P453" s="194">
        <f t="shared" si="30"/>
        <v>0</v>
      </c>
      <c r="Q453" s="80"/>
      <c r="R453" s="194">
        <f t="shared" si="33"/>
        <v>0</v>
      </c>
    </row>
    <row r="454" spans="1:18" s="41" customFormat="1" ht="12.75">
      <c r="A454" s="93">
        <v>420</v>
      </c>
      <c r="B454" s="79"/>
      <c r="C454" s="84"/>
      <c r="D454" s="80"/>
      <c r="E454" s="94"/>
      <c r="F454" s="80">
        <v>1</v>
      </c>
      <c r="G454" s="95"/>
      <c r="H454" s="95"/>
      <c r="I454" s="192">
        <f t="shared" si="31"/>
        <v>1</v>
      </c>
      <c r="J454" s="193">
        <f t="shared" si="32"/>
        <v>0.0027397260273972603</v>
      </c>
      <c r="K454" s="80"/>
      <c r="L454" s="80"/>
      <c r="M454" s="98"/>
      <c r="N454" s="99"/>
      <c r="O454" s="194">
        <f t="shared" si="34"/>
        <v>0</v>
      </c>
      <c r="P454" s="194">
        <f t="shared" si="30"/>
        <v>0</v>
      </c>
      <c r="Q454" s="80"/>
      <c r="R454" s="194">
        <f t="shared" si="33"/>
        <v>0</v>
      </c>
    </row>
    <row r="455" spans="1:18" s="41" customFormat="1" ht="12.75">
      <c r="A455" s="93">
        <v>421</v>
      </c>
      <c r="B455" s="79"/>
      <c r="C455" s="84"/>
      <c r="D455" s="80"/>
      <c r="E455" s="94"/>
      <c r="F455" s="80">
        <v>1</v>
      </c>
      <c r="G455" s="95"/>
      <c r="H455" s="95"/>
      <c r="I455" s="192">
        <f t="shared" si="31"/>
        <v>1</v>
      </c>
      <c r="J455" s="193">
        <f t="shared" si="32"/>
        <v>0.0027397260273972603</v>
      </c>
      <c r="K455" s="80"/>
      <c r="L455" s="80"/>
      <c r="M455" s="98"/>
      <c r="N455" s="99"/>
      <c r="O455" s="194">
        <f t="shared" si="34"/>
        <v>0</v>
      </c>
      <c r="P455" s="194">
        <f t="shared" si="30"/>
        <v>0</v>
      </c>
      <c r="Q455" s="80"/>
      <c r="R455" s="194">
        <f t="shared" si="33"/>
        <v>0</v>
      </c>
    </row>
    <row r="456" spans="1:18" s="41" customFormat="1" ht="12.75">
      <c r="A456" s="93">
        <v>422</v>
      </c>
      <c r="B456" s="79"/>
      <c r="C456" s="84"/>
      <c r="D456" s="80"/>
      <c r="E456" s="94"/>
      <c r="F456" s="80">
        <v>1</v>
      </c>
      <c r="G456" s="95"/>
      <c r="H456" s="95"/>
      <c r="I456" s="192">
        <f t="shared" si="31"/>
        <v>1</v>
      </c>
      <c r="J456" s="193">
        <f t="shared" si="32"/>
        <v>0.0027397260273972603</v>
      </c>
      <c r="K456" s="80"/>
      <c r="L456" s="80"/>
      <c r="M456" s="98"/>
      <c r="N456" s="99"/>
      <c r="O456" s="194">
        <f t="shared" si="34"/>
        <v>0</v>
      </c>
      <c r="P456" s="194">
        <f t="shared" si="30"/>
        <v>0</v>
      </c>
      <c r="Q456" s="80"/>
      <c r="R456" s="194">
        <f t="shared" si="33"/>
        <v>0</v>
      </c>
    </row>
    <row r="457" spans="1:18" s="41" customFormat="1" ht="12.75">
      <c r="A457" s="93">
        <v>423</v>
      </c>
      <c r="B457" s="79"/>
      <c r="C457" s="84"/>
      <c r="D457" s="80"/>
      <c r="E457" s="94"/>
      <c r="F457" s="80">
        <v>1</v>
      </c>
      <c r="G457" s="95"/>
      <c r="H457" s="95"/>
      <c r="I457" s="192">
        <f t="shared" si="31"/>
        <v>1</v>
      </c>
      <c r="J457" s="193">
        <f t="shared" si="32"/>
        <v>0.0027397260273972603</v>
      </c>
      <c r="K457" s="80"/>
      <c r="L457" s="80"/>
      <c r="M457" s="98"/>
      <c r="N457" s="99"/>
      <c r="O457" s="194">
        <f t="shared" si="34"/>
        <v>0</v>
      </c>
      <c r="P457" s="194">
        <f t="shared" si="30"/>
        <v>0</v>
      </c>
      <c r="Q457" s="80"/>
      <c r="R457" s="194">
        <f t="shared" si="33"/>
        <v>0</v>
      </c>
    </row>
    <row r="458" spans="1:18" s="41" customFormat="1" ht="12.75">
      <c r="A458" s="93">
        <v>424</v>
      </c>
      <c r="B458" s="79"/>
      <c r="C458" s="84"/>
      <c r="D458" s="80"/>
      <c r="E458" s="94"/>
      <c r="F458" s="80">
        <v>1</v>
      </c>
      <c r="G458" s="95"/>
      <c r="H458" s="95"/>
      <c r="I458" s="192">
        <f t="shared" si="31"/>
        <v>1</v>
      </c>
      <c r="J458" s="193">
        <f t="shared" si="32"/>
        <v>0.0027397260273972603</v>
      </c>
      <c r="K458" s="80"/>
      <c r="L458" s="80"/>
      <c r="M458" s="98"/>
      <c r="N458" s="99"/>
      <c r="O458" s="194">
        <f t="shared" si="34"/>
        <v>0</v>
      </c>
      <c r="P458" s="194">
        <f t="shared" si="30"/>
        <v>0</v>
      </c>
      <c r="Q458" s="80"/>
      <c r="R458" s="194">
        <f t="shared" si="33"/>
        <v>0</v>
      </c>
    </row>
    <row r="459" spans="1:18" s="41" customFormat="1" ht="12.75">
      <c r="A459" s="93">
        <v>425</v>
      </c>
      <c r="B459" s="79"/>
      <c r="C459" s="84"/>
      <c r="D459" s="80"/>
      <c r="E459" s="94"/>
      <c r="F459" s="80">
        <v>1</v>
      </c>
      <c r="G459" s="95"/>
      <c r="H459" s="95"/>
      <c r="I459" s="192">
        <f t="shared" si="31"/>
        <v>1</v>
      </c>
      <c r="J459" s="193">
        <f t="shared" si="32"/>
        <v>0.0027397260273972603</v>
      </c>
      <c r="K459" s="80"/>
      <c r="L459" s="80"/>
      <c r="M459" s="98"/>
      <c r="N459" s="99"/>
      <c r="O459" s="194">
        <f t="shared" si="34"/>
        <v>0</v>
      </c>
      <c r="P459" s="194">
        <f t="shared" si="30"/>
        <v>0</v>
      </c>
      <c r="Q459" s="80"/>
      <c r="R459" s="194">
        <f t="shared" si="33"/>
        <v>0</v>
      </c>
    </row>
    <row r="460" spans="1:18" s="41" customFormat="1" ht="12.75">
      <c r="A460" s="93">
        <v>426</v>
      </c>
      <c r="B460" s="79"/>
      <c r="C460" s="84"/>
      <c r="D460" s="80"/>
      <c r="E460" s="94"/>
      <c r="F460" s="80">
        <v>1</v>
      </c>
      <c r="G460" s="95"/>
      <c r="H460" s="95"/>
      <c r="I460" s="192">
        <f t="shared" si="31"/>
        <v>1</v>
      </c>
      <c r="J460" s="193">
        <f t="shared" si="32"/>
        <v>0.0027397260273972603</v>
      </c>
      <c r="K460" s="80"/>
      <c r="L460" s="80"/>
      <c r="M460" s="98"/>
      <c r="N460" s="99"/>
      <c r="O460" s="194">
        <f t="shared" si="34"/>
        <v>0</v>
      </c>
      <c r="P460" s="194">
        <f t="shared" si="30"/>
        <v>0</v>
      </c>
      <c r="Q460" s="80"/>
      <c r="R460" s="194">
        <f t="shared" si="33"/>
        <v>0</v>
      </c>
    </row>
    <row r="461" spans="1:18" s="41" customFormat="1" ht="12.75">
      <c r="A461" s="93">
        <v>427</v>
      </c>
      <c r="B461" s="79"/>
      <c r="C461" s="84"/>
      <c r="D461" s="80"/>
      <c r="E461" s="94"/>
      <c r="F461" s="80">
        <v>1</v>
      </c>
      <c r="G461" s="95"/>
      <c r="H461" s="95"/>
      <c r="I461" s="192">
        <f t="shared" si="31"/>
        <v>1</v>
      </c>
      <c r="J461" s="193">
        <f t="shared" si="32"/>
        <v>0.0027397260273972603</v>
      </c>
      <c r="K461" s="80"/>
      <c r="L461" s="80"/>
      <c r="M461" s="98"/>
      <c r="N461" s="99"/>
      <c r="O461" s="194">
        <f t="shared" si="34"/>
        <v>0</v>
      </c>
      <c r="P461" s="194">
        <f t="shared" si="30"/>
        <v>0</v>
      </c>
      <c r="Q461" s="80"/>
      <c r="R461" s="194">
        <f t="shared" si="33"/>
        <v>0</v>
      </c>
    </row>
    <row r="462" spans="1:18" s="41" customFormat="1" ht="12.75">
      <c r="A462" s="93">
        <v>428</v>
      </c>
      <c r="B462" s="79"/>
      <c r="C462" s="84"/>
      <c r="D462" s="80"/>
      <c r="E462" s="94"/>
      <c r="F462" s="80">
        <v>1</v>
      </c>
      <c r="G462" s="95"/>
      <c r="H462" s="95"/>
      <c r="I462" s="192">
        <f t="shared" si="31"/>
        <v>1</v>
      </c>
      <c r="J462" s="193">
        <f t="shared" si="32"/>
        <v>0.0027397260273972603</v>
      </c>
      <c r="K462" s="80"/>
      <c r="L462" s="80"/>
      <c r="M462" s="98"/>
      <c r="N462" s="99"/>
      <c r="O462" s="194">
        <f t="shared" si="34"/>
        <v>0</v>
      </c>
      <c r="P462" s="194">
        <f t="shared" si="30"/>
        <v>0</v>
      </c>
      <c r="Q462" s="80"/>
      <c r="R462" s="194">
        <f t="shared" si="33"/>
        <v>0</v>
      </c>
    </row>
    <row r="463" spans="1:18" s="41" customFormat="1" ht="12.75">
      <c r="A463" s="93">
        <v>429</v>
      </c>
      <c r="B463" s="79"/>
      <c r="C463" s="84"/>
      <c r="D463" s="80"/>
      <c r="E463" s="94"/>
      <c r="F463" s="80">
        <v>1</v>
      </c>
      <c r="G463" s="95"/>
      <c r="H463" s="95"/>
      <c r="I463" s="192">
        <f t="shared" si="31"/>
        <v>1</v>
      </c>
      <c r="J463" s="193">
        <f t="shared" si="32"/>
        <v>0.0027397260273972603</v>
      </c>
      <c r="K463" s="80"/>
      <c r="L463" s="80"/>
      <c r="M463" s="98"/>
      <c r="N463" s="99"/>
      <c r="O463" s="194">
        <f t="shared" si="34"/>
        <v>0</v>
      </c>
      <c r="P463" s="194">
        <f t="shared" si="30"/>
        <v>0</v>
      </c>
      <c r="Q463" s="80"/>
      <c r="R463" s="194">
        <f t="shared" si="33"/>
        <v>0</v>
      </c>
    </row>
    <row r="464" spans="1:18" s="41" customFormat="1" ht="12.75">
      <c r="A464" s="93">
        <v>430</v>
      </c>
      <c r="B464" s="79"/>
      <c r="C464" s="84"/>
      <c r="D464" s="80"/>
      <c r="E464" s="94"/>
      <c r="F464" s="80">
        <v>1</v>
      </c>
      <c r="G464" s="95"/>
      <c r="H464" s="95"/>
      <c r="I464" s="192">
        <f t="shared" si="31"/>
        <v>1</v>
      </c>
      <c r="J464" s="193">
        <f t="shared" si="32"/>
        <v>0.0027397260273972603</v>
      </c>
      <c r="K464" s="80"/>
      <c r="L464" s="80"/>
      <c r="M464" s="98"/>
      <c r="N464" s="99"/>
      <c r="O464" s="194">
        <f t="shared" si="34"/>
        <v>0</v>
      </c>
      <c r="P464" s="194">
        <f t="shared" si="30"/>
        <v>0</v>
      </c>
      <c r="Q464" s="80"/>
      <c r="R464" s="194">
        <f t="shared" si="33"/>
        <v>0</v>
      </c>
    </row>
    <row r="465" spans="1:18" s="41" customFormat="1" ht="12.75">
      <c r="A465" s="93">
        <v>431</v>
      </c>
      <c r="B465" s="79"/>
      <c r="C465" s="84"/>
      <c r="D465" s="80"/>
      <c r="E465" s="94"/>
      <c r="F465" s="80">
        <v>1</v>
      </c>
      <c r="G465" s="95"/>
      <c r="H465" s="95"/>
      <c r="I465" s="192">
        <f t="shared" si="31"/>
        <v>1</v>
      </c>
      <c r="J465" s="193">
        <f t="shared" si="32"/>
        <v>0.0027397260273972603</v>
      </c>
      <c r="K465" s="80"/>
      <c r="L465" s="80"/>
      <c r="M465" s="98"/>
      <c r="N465" s="99"/>
      <c r="O465" s="194">
        <f t="shared" si="34"/>
        <v>0</v>
      </c>
      <c r="P465" s="194">
        <f t="shared" si="30"/>
        <v>0</v>
      </c>
      <c r="Q465" s="80"/>
      <c r="R465" s="194">
        <f t="shared" si="33"/>
        <v>0</v>
      </c>
    </row>
    <row r="466" spans="1:18" s="41" customFormat="1" ht="12.75">
      <c r="A466" s="93">
        <v>432</v>
      </c>
      <c r="B466" s="79"/>
      <c r="C466" s="84"/>
      <c r="D466" s="80"/>
      <c r="E466" s="94"/>
      <c r="F466" s="80">
        <v>1</v>
      </c>
      <c r="G466" s="95"/>
      <c r="H466" s="95"/>
      <c r="I466" s="192">
        <f t="shared" si="31"/>
        <v>1</v>
      </c>
      <c r="J466" s="193">
        <f t="shared" si="32"/>
        <v>0.0027397260273972603</v>
      </c>
      <c r="K466" s="80"/>
      <c r="L466" s="80"/>
      <c r="M466" s="98"/>
      <c r="N466" s="99"/>
      <c r="O466" s="194">
        <f t="shared" si="34"/>
        <v>0</v>
      </c>
      <c r="P466" s="194">
        <f t="shared" si="30"/>
        <v>0</v>
      </c>
      <c r="Q466" s="80"/>
      <c r="R466" s="194">
        <f t="shared" si="33"/>
        <v>0</v>
      </c>
    </row>
    <row r="467" spans="1:18" s="41" customFormat="1" ht="12.75">
      <c r="A467" s="93">
        <v>433</v>
      </c>
      <c r="B467" s="79"/>
      <c r="C467" s="84"/>
      <c r="D467" s="80"/>
      <c r="E467" s="94"/>
      <c r="F467" s="80">
        <v>1</v>
      </c>
      <c r="G467" s="95"/>
      <c r="H467" s="95"/>
      <c r="I467" s="192">
        <f t="shared" si="31"/>
        <v>1</v>
      </c>
      <c r="J467" s="193">
        <f t="shared" si="32"/>
        <v>0.0027397260273972603</v>
      </c>
      <c r="K467" s="80"/>
      <c r="L467" s="80"/>
      <c r="M467" s="98"/>
      <c r="N467" s="99"/>
      <c r="O467" s="194">
        <f t="shared" si="34"/>
        <v>0</v>
      </c>
      <c r="P467" s="194">
        <f t="shared" si="30"/>
        <v>0</v>
      </c>
      <c r="Q467" s="80"/>
      <c r="R467" s="194">
        <f t="shared" si="33"/>
        <v>0</v>
      </c>
    </row>
    <row r="468" spans="1:18" s="41" customFormat="1" ht="12.75">
      <c r="A468" s="93">
        <v>434</v>
      </c>
      <c r="B468" s="79"/>
      <c r="C468" s="84"/>
      <c r="D468" s="80"/>
      <c r="E468" s="94"/>
      <c r="F468" s="80">
        <v>1</v>
      </c>
      <c r="G468" s="95"/>
      <c r="H468" s="95"/>
      <c r="I468" s="192">
        <f t="shared" si="31"/>
        <v>1</v>
      </c>
      <c r="J468" s="193">
        <f t="shared" si="32"/>
        <v>0.0027397260273972603</v>
      </c>
      <c r="K468" s="80"/>
      <c r="L468" s="80"/>
      <c r="M468" s="98"/>
      <c r="N468" s="99"/>
      <c r="O468" s="194">
        <f t="shared" si="34"/>
        <v>0</v>
      </c>
      <c r="P468" s="194">
        <f t="shared" si="30"/>
        <v>0</v>
      </c>
      <c r="Q468" s="80"/>
      <c r="R468" s="194">
        <f t="shared" si="33"/>
        <v>0</v>
      </c>
    </row>
    <row r="469" spans="1:18" s="41" customFormat="1" ht="12.75">
      <c r="A469" s="93">
        <v>435</v>
      </c>
      <c r="B469" s="79"/>
      <c r="C469" s="84"/>
      <c r="D469" s="80"/>
      <c r="E469" s="94"/>
      <c r="F469" s="80">
        <v>1</v>
      </c>
      <c r="G469" s="95"/>
      <c r="H469" s="95"/>
      <c r="I469" s="192">
        <f t="shared" si="31"/>
        <v>1</v>
      </c>
      <c r="J469" s="193">
        <f t="shared" si="32"/>
        <v>0.0027397260273972603</v>
      </c>
      <c r="K469" s="80"/>
      <c r="L469" s="80"/>
      <c r="M469" s="98"/>
      <c r="N469" s="99"/>
      <c r="O469" s="194">
        <f t="shared" si="34"/>
        <v>0</v>
      </c>
      <c r="P469" s="194">
        <f t="shared" si="30"/>
        <v>0</v>
      </c>
      <c r="Q469" s="80"/>
      <c r="R469" s="194">
        <f t="shared" si="33"/>
        <v>0</v>
      </c>
    </row>
    <row r="470" spans="1:18" s="41" customFormat="1" ht="12.75">
      <c r="A470" s="93">
        <v>436</v>
      </c>
      <c r="B470" s="79"/>
      <c r="C470" s="84"/>
      <c r="D470" s="80"/>
      <c r="E470" s="94"/>
      <c r="F470" s="80">
        <v>1</v>
      </c>
      <c r="G470" s="95"/>
      <c r="H470" s="95"/>
      <c r="I470" s="192">
        <f t="shared" si="31"/>
        <v>1</v>
      </c>
      <c r="J470" s="193">
        <f t="shared" si="32"/>
        <v>0.0027397260273972603</v>
      </c>
      <c r="K470" s="80"/>
      <c r="L470" s="80"/>
      <c r="M470" s="98"/>
      <c r="N470" s="99"/>
      <c r="O470" s="194">
        <f t="shared" si="34"/>
        <v>0</v>
      </c>
      <c r="P470" s="194">
        <f t="shared" si="30"/>
        <v>0</v>
      </c>
      <c r="Q470" s="80"/>
      <c r="R470" s="194">
        <f t="shared" si="33"/>
        <v>0</v>
      </c>
    </row>
    <row r="471" spans="1:18" s="41" customFormat="1" ht="12.75">
      <c r="A471" s="93">
        <v>437</v>
      </c>
      <c r="B471" s="79"/>
      <c r="C471" s="84"/>
      <c r="D471" s="80"/>
      <c r="E471" s="94"/>
      <c r="F471" s="80">
        <v>1</v>
      </c>
      <c r="G471" s="95"/>
      <c r="H471" s="95"/>
      <c r="I471" s="192">
        <f t="shared" si="31"/>
        <v>1</v>
      </c>
      <c r="J471" s="193">
        <f t="shared" si="32"/>
        <v>0.0027397260273972603</v>
      </c>
      <c r="K471" s="80"/>
      <c r="L471" s="80"/>
      <c r="M471" s="98"/>
      <c r="N471" s="99"/>
      <c r="O471" s="194">
        <f t="shared" si="34"/>
        <v>0</v>
      </c>
      <c r="P471" s="194">
        <f t="shared" si="30"/>
        <v>0</v>
      </c>
      <c r="Q471" s="80"/>
      <c r="R471" s="194">
        <f t="shared" si="33"/>
        <v>0</v>
      </c>
    </row>
    <row r="472" spans="1:18" s="41" customFormat="1" ht="12.75">
      <c r="A472" s="93">
        <v>438</v>
      </c>
      <c r="B472" s="79"/>
      <c r="C472" s="84"/>
      <c r="D472" s="80"/>
      <c r="E472" s="94"/>
      <c r="F472" s="80">
        <v>1</v>
      </c>
      <c r="G472" s="95"/>
      <c r="H472" s="95"/>
      <c r="I472" s="192">
        <f t="shared" si="31"/>
        <v>1</v>
      </c>
      <c r="J472" s="193">
        <f t="shared" si="32"/>
        <v>0.0027397260273972603</v>
      </c>
      <c r="K472" s="80"/>
      <c r="L472" s="80"/>
      <c r="M472" s="98"/>
      <c r="N472" s="99"/>
      <c r="O472" s="194">
        <f t="shared" si="34"/>
        <v>0</v>
      </c>
      <c r="P472" s="194">
        <f t="shared" si="30"/>
        <v>0</v>
      </c>
      <c r="Q472" s="80"/>
      <c r="R472" s="194">
        <f t="shared" si="33"/>
        <v>0</v>
      </c>
    </row>
    <row r="473" spans="1:18" s="41" customFormat="1" ht="12.75">
      <c r="A473" s="93">
        <v>439</v>
      </c>
      <c r="B473" s="79"/>
      <c r="C473" s="84"/>
      <c r="D473" s="80"/>
      <c r="E473" s="94"/>
      <c r="F473" s="80">
        <v>1</v>
      </c>
      <c r="G473" s="95"/>
      <c r="H473" s="95"/>
      <c r="I473" s="192">
        <f t="shared" si="31"/>
        <v>1</v>
      </c>
      <c r="J473" s="193">
        <f t="shared" si="32"/>
        <v>0.0027397260273972603</v>
      </c>
      <c r="K473" s="80"/>
      <c r="L473" s="80"/>
      <c r="M473" s="98"/>
      <c r="N473" s="99"/>
      <c r="O473" s="194">
        <f t="shared" si="34"/>
        <v>0</v>
      </c>
      <c r="P473" s="194">
        <f t="shared" si="30"/>
        <v>0</v>
      </c>
      <c r="Q473" s="80"/>
      <c r="R473" s="194">
        <f t="shared" si="33"/>
        <v>0</v>
      </c>
    </row>
    <row r="474" spans="1:18" s="41" customFormat="1" ht="12.75">
      <c r="A474" s="93">
        <v>440</v>
      </c>
      <c r="B474" s="79"/>
      <c r="C474" s="84"/>
      <c r="D474" s="80"/>
      <c r="E474" s="94"/>
      <c r="F474" s="80">
        <v>1</v>
      </c>
      <c r="G474" s="95"/>
      <c r="H474" s="95"/>
      <c r="I474" s="192">
        <f t="shared" si="31"/>
        <v>1</v>
      </c>
      <c r="J474" s="193">
        <f t="shared" si="32"/>
        <v>0.0027397260273972603</v>
      </c>
      <c r="K474" s="80"/>
      <c r="L474" s="80"/>
      <c r="M474" s="98"/>
      <c r="N474" s="99"/>
      <c r="O474" s="194">
        <f t="shared" si="34"/>
        <v>0</v>
      </c>
      <c r="P474" s="194">
        <f t="shared" si="30"/>
        <v>0</v>
      </c>
      <c r="Q474" s="80"/>
      <c r="R474" s="194">
        <f t="shared" si="33"/>
        <v>0</v>
      </c>
    </row>
    <row r="475" spans="1:18" s="41" customFormat="1" ht="12.75">
      <c r="A475" s="93">
        <v>441</v>
      </c>
      <c r="B475" s="79"/>
      <c r="C475" s="84"/>
      <c r="D475" s="80"/>
      <c r="E475" s="94"/>
      <c r="F475" s="80">
        <v>1</v>
      </c>
      <c r="G475" s="95"/>
      <c r="H475" s="95"/>
      <c r="I475" s="192">
        <f t="shared" si="31"/>
        <v>1</v>
      </c>
      <c r="J475" s="193">
        <f t="shared" si="32"/>
        <v>0.0027397260273972603</v>
      </c>
      <c r="K475" s="80"/>
      <c r="L475" s="80"/>
      <c r="M475" s="98"/>
      <c r="N475" s="99"/>
      <c r="O475" s="194">
        <f t="shared" si="34"/>
        <v>0</v>
      </c>
      <c r="P475" s="194">
        <f t="shared" si="30"/>
        <v>0</v>
      </c>
      <c r="Q475" s="80"/>
      <c r="R475" s="194">
        <f t="shared" si="33"/>
        <v>0</v>
      </c>
    </row>
    <row r="476" spans="1:18" s="41" customFormat="1" ht="12.75">
      <c r="A476" s="93">
        <v>442</v>
      </c>
      <c r="B476" s="79"/>
      <c r="C476" s="84"/>
      <c r="D476" s="80"/>
      <c r="E476" s="94"/>
      <c r="F476" s="80">
        <v>1</v>
      </c>
      <c r="G476" s="95"/>
      <c r="H476" s="95"/>
      <c r="I476" s="192">
        <f t="shared" si="31"/>
        <v>1</v>
      </c>
      <c r="J476" s="193">
        <f t="shared" si="32"/>
        <v>0.0027397260273972603</v>
      </c>
      <c r="K476" s="80"/>
      <c r="L476" s="80"/>
      <c r="M476" s="98"/>
      <c r="N476" s="99"/>
      <c r="O476" s="194">
        <f t="shared" si="34"/>
        <v>0</v>
      </c>
      <c r="P476" s="194">
        <f t="shared" si="30"/>
        <v>0</v>
      </c>
      <c r="Q476" s="80"/>
      <c r="R476" s="194">
        <f t="shared" si="33"/>
        <v>0</v>
      </c>
    </row>
    <row r="477" spans="1:18" s="41" customFormat="1" ht="12.75">
      <c r="A477" s="93">
        <v>443</v>
      </c>
      <c r="B477" s="79"/>
      <c r="C477" s="84"/>
      <c r="D477" s="80"/>
      <c r="E477" s="94"/>
      <c r="F477" s="80">
        <v>1</v>
      </c>
      <c r="G477" s="95"/>
      <c r="H477" s="95"/>
      <c r="I477" s="192">
        <f t="shared" si="31"/>
        <v>1</v>
      </c>
      <c r="J477" s="193">
        <f t="shared" si="32"/>
        <v>0.0027397260273972603</v>
      </c>
      <c r="K477" s="80"/>
      <c r="L477" s="80"/>
      <c r="M477" s="98"/>
      <c r="N477" s="99"/>
      <c r="O477" s="194">
        <f t="shared" si="34"/>
        <v>0</v>
      </c>
      <c r="P477" s="194">
        <f t="shared" si="30"/>
        <v>0</v>
      </c>
      <c r="Q477" s="80"/>
      <c r="R477" s="194">
        <f t="shared" si="33"/>
        <v>0</v>
      </c>
    </row>
    <row r="478" spans="1:18" s="41" customFormat="1" ht="12.75">
      <c r="A478" s="93">
        <v>444</v>
      </c>
      <c r="B478" s="79"/>
      <c r="C478" s="84"/>
      <c r="D478" s="80"/>
      <c r="E478" s="94"/>
      <c r="F478" s="80">
        <v>1</v>
      </c>
      <c r="G478" s="95"/>
      <c r="H478" s="95"/>
      <c r="I478" s="192">
        <f t="shared" si="31"/>
        <v>1</v>
      </c>
      <c r="J478" s="193">
        <f t="shared" si="32"/>
        <v>0.0027397260273972603</v>
      </c>
      <c r="K478" s="80"/>
      <c r="L478" s="80"/>
      <c r="M478" s="98"/>
      <c r="N478" s="99"/>
      <c r="O478" s="194">
        <f t="shared" si="34"/>
        <v>0</v>
      </c>
      <c r="P478" s="194">
        <f t="shared" si="30"/>
        <v>0</v>
      </c>
      <c r="Q478" s="80"/>
      <c r="R478" s="194">
        <f t="shared" si="33"/>
        <v>0</v>
      </c>
    </row>
    <row r="479" spans="1:18" s="41" customFormat="1" ht="12.75">
      <c r="A479" s="93">
        <v>445</v>
      </c>
      <c r="B479" s="79"/>
      <c r="C479" s="84"/>
      <c r="D479" s="80"/>
      <c r="E479" s="94"/>
      <c r="F479" s="80">
        <v>1</v>
      </c>
      <c r="G479" s="95"/>
      <c r="H479" s="95"/>
      <c r="I479" s="192">
        <f t="shared" si="31"/>
        <v>1</v>
      </c>
      <c r="J479" s="193">
        <f t="shared" si="32"/>
        <v>0.0027397260273972603</v>
      </c>
      <c r="K479" s="80"/>
      <c r="L479" s="80"/>
      <c r="M479" s="98"/>
      <c r="N479" s="99"/>
      <c r="O479" s="194">
        <f t="shared" si="34"/>
        <v>0</v>
      </c>
      <c r="P479" s="194">
        <f t="shared" si="30"/>
        <v>0</v>
      </c>
      <c r="Q479" s="80"/>
      <c r="R479" s="194">
        <f t="shared" si="33"/>
        <v>0</v>
      </c>
    </row>
    <row r="480" spans="1:18" s="41" customFormat="1" ht="12.75">
      <c r="A480" s="93">
        <v>446</v>
      </c>
      <c r="B480" s="79"/>
      <c r="C480" s="84"/>
      <c r="D480" s="80"/>
      <c r="E480" s="94"/>
      <c r="F480" s="80">
        <v>1</v>
      </c>
      <c r="G480" s="95"/>
      <c r="H480" s="95"/>
      <c r="I480" s="192">
        <f t="shared" si="31"/>
        <v>1</v>
      </c>
      <c r="J480" s="193">
        <f t="shared" si="32"/>
        <v>0.0027397260273972603</v>
      </c>
      <c r="K480" s="80"/>
      <c r="L480" s="80"/>
      <c r="M480" s="98"/>
      <c r="N480" s="99"/>
      <c r="O480" s="194">
        <f t="shared" si="34"/>
        <v>0</v>
      </c>
      <c r="P480" s="194">
        <f t="shared" si="30"/>
        <v>0</v>
      </c>
      <c r="Q480" s="80"/>
      <c r="R480" s="194">
        <f t="shared" si="33"/>
        <v>0</v>
      </c>
    </row>
    <row r="481" spans="1:18" s="41" customFormat="1" ht="12.75">
      <c r="A481" s="93">
        <v>447</v>
      </c>
      <c r="B481" s="79"/>
      <c r="C481" s="84"/>
      <c r="D481" s="80"/>
      <c r="E481" s="94"/>
      <c r="F481" s="80">
        <v>1</v>
      </c>
      <c r="G481" s="95"/>
      <c r="H481" s="95"/>
      <c r="I481" s="192">
        <f t="shared" si="31"/>
        <v>1</v>
      </c>
      <c r="J481" s="193">
        <f t="shared" si="32"/>
        <v>0.0027397260273972603</v>
      </c>
      <c r="K481" s="80"/>
      <c r="L481" s="80"/>
      <c r="M481" s="98"/>
      <c r="N481" s="99"/>
      <c r="O481" s="194">
        <f t="shared" si="34"/>
        <v>0</v>
      </c>
      <c r="P481" s="194">
        <f t="shared" si="30"/>
        <v>0</v>
      </c>
      <c r="Q481" s="80"/>
      <c r="R481" s="194">
        <f t="shared" si="33"/>
        <v>0</v>
      </c>
    </row>
    <row r="482" spans="1:18" s="41" customFormat="1" ht="12.75">
      <c r="A482" s="93">
        <v>448</v>
      </c>
      <c r="B482" s="79"/>
      <c r="C482" s="84"/>
      <c r="D482" s="80"/>
      <c r="E482" s="94"/>
      <c r="F482" s="80">
        <v>1</v>
      </c>
      <c r="G482" s="95"/>
      <c r="H482" s="95"/>
      <c r="I482" s="192">
        <f t="shared" si="31"/>
        <v>1</v>
      </c>
      <c r="J482" s="193">
        <f t="shared" si="32"/>
        <v>0.0027397260273972603</v>
      </c>
      <c r="K482" s="80"/>
      <c r="L482" s="80"/>
      <c r="M482" s="98"/>
      <c r="N482" s="99"/>
      <c r="O482" s="194">
        <f t="shared" si="34"/>
        <v>0</v>
      </c>
      <c r="P482" s="194">
        <f aca="true" t="shared" si="35" ref="P482:P545">(K482+O482)/J482</f>
        <v>0</v>
      </c>
      <c r="Q482" s="80"/>
      <c r="R482" s="194">
        <f t="shared" si="33"/>
        <v>0</v>
      </c>
    </row>
    <row r="483" spans="1:18" s="41" customFormat="1" ht="12.75">
      <c r="A483" s="93">
        <v>449</v>
      </c>
      <c r="B483" s="79"/>
      <c r="C483" s="84"/>
      <c r="D483" s="80"/>
      <c r="E483" s="94"/>
      <c r="F483" s="80">
        <v>1</v>
      </c>
      <c r="G483" s="95"/>
      <c r="H483" s="95"/>
      <c r="I483" s="192">
        <f aca="true" t="shared" si="36" ref="I483:I546">H483-G483+1</f>
        <v>1</v>
      </c>
      <c r="J483" s="193">
        <f aca="true" t="shared" si="37" ref="J483:J546">+(F483*I483)/365</f>
        <v>0.0027397260273972603</v>
      </c>
      <c r="K483" s="80"/>
      <c r="L483" s="80"/>
      <c r="M483" s="98"/>
      <c r="N483" s="99"/>
      <c r="O483" s="194">
        <f t="shared" si="34"/>
        <v>0</v>
      </c>
      <c r="P483" s="194">
        <f t="shared" si="35"/>
        <v>0</v>
      </c>
      <c r="Q483" s="80"/>
      <c r="R483" s="194">
        <f aca="true" t="shared" si="38" ref="R483:R546">P483*Q483</f>
        <v>0</v>
      </c>
    </row>
    <row r="484" spans="1:18" s="41" customFormat="1" ht="12.75">
      <c r="A484" s="93">
        <v>450</v>
      </c>
      <c r="B484" s="79"/>
      <c r="C484" s="84"/>
      <c r="D484" s="80"/>
      <c r="E484" s="94"/>
      <c r="F484" s="80">
        <v>1</v>
      </c>
      <c r="G484" s="95"/>
      <c r="H484" s="95"/>
      <c r="I484" s="192">
        <f t="shared" si="36"/>
        <v>1</v>
      </c>
      <c r="J484" s="193">
        <f t="shared" si="37"/>
        <v>0.0027397260273972603</v>
      </c>
      <c r="K484" s="80"/>
      <c r="L484" s="80"/>
      <c r="M484" s="98"/>
      <c r="N484" s="99"/>
      <c r="O484" s="194">
        <f aca="true" t="shared" si="39" ref="O484:O547">(L484*M484)-N484</f>
        <v>0</v>
      </c>
      <c r="P484" s="194">
        <f t="shared" si="35"/>
        <v>0</v>
      </c>
      <c r="Q484" s="80"/>
      <c r="R484" s="194">
        <f t="shared" si="38"/>
        <v>0</v>
      </c>
    </row>
    <row r="485" spans="1:18" s="41" customFormat="1" ht="12.75">
      <c r="A485" s="93">
        <v>451</v>
      </c>
      <c r="B485" s="79"/>
      <c r="C485" s="84"/>
      <c r="D485" s="80"/>
      <c r="E485" s="94"/>
      <c r="F485" s="80">
        <v>1</v>
      </c>
      <c r="G485" s="95"/>
      <c r="H485" s="95"/>
      <c r="I485" s="192">
        <f t="shared" si="36"/>
        <v>1</v>
      </c>
      <c r="J485" s="193">
        <f t="shared" si="37"/>
        <v>0.0027397260273972603</v>
      </c>
      <c r="K485" s="80"/>
      <c r="L485" s="80"/>
      <c r="M485" s="98"/>
      <c r="N485" s="99"/>
      <c r="O485" s="194">
        <f t="shared" si="39"/>
        <v>0</v>
      </c>
      <c r="P485" s="194">
        <f t="shared" si="35"/>
        <v>0</v>
      </c>
      <c r="Q485" s="80"/>
      <c r="R485" s="194">
        <f t="shared" si="38"/>
        <v>0</v>
      </c>
    </row>
    <row r="486" spans="1:18" s="41" customFormat="1" ht="12.75">
      <c r="A486" s="93">
        <v>452</v>
      </c>
      <c r="B486" s="79"/>
      <c r="C486" s="84"/>
      <c r="D486" s="80"/>
      <c r="E486" s="94"/>
      <c r="F486" s="80">
        <v>1</v>
      </c>
      <c r="G486" s="95"/>
      <c r="H486" s="95"/>
      <c r="I486" s="192">
        <f t="shared" si="36"/>
        <v>1</v>
      </c>
      <c r="J486" s="193">
        <f t="shared" si="37"/>
        <v>0.0027397260273972603</v>
      </c>
      <c r="K486" s="80"/>
      <c r="L486" s="80"/>
      <c r="M486" s="98"/>
      <c r="N486" s="99"/>
      <c r="O486" s="194">
        <f t="shared" si="39"/>
        <v>0</v>
      </c>
      <c r="P486" s="194">
        <f t="shared" si="35"/>
        <v>0</v>
      </c>
      <c r="Q486" s="80"/>
      <c r="R486" s="194">
        <f t="shared" si="38"/>
        <v>0</v>
      </c>
    </row>
    <row r="487" spans="1:18" s="41" customFormat="1" ht="12.75">
      <c r="A487" s="93">
        <v>453</v>
      </c>
      <c r="B487" s="79"/>
      <c r="C487" s="84"/>
      <c r="D487" s="80"/>
      <c r="E487" s="94"/>
      <c r="F487" s="80">
        <v>1</v>
      </c>
      <c r="G487" s="95"/>
      <c r="H487" s="95"/>
      <c r="I487" s="192">
        <f t="shared" si="36"/>
        <v>1</v>
      </c>
      <c r="J487" s="193">
        <f t="shared" si="37"/>
        <v>0.0027397260273972603</v>
      </c>
      <c r="K487" s="80"/>
      <c r="L487" s="80"/>
      <c r="M487" s="98"/>
      <c r="N487" s="99"/>
      <c r="O487" s="194">
        <f t="shared" si="39"/>
        <v>0</v>
      </c>
      <c r="P487" s="194">
        <f t="shared" si="35"/>
        <v>0</v>
      </c>
      <c r="Q487" s="80"/>
      <c r="R487" s="194">
        <f t="shared" si="38"/>
        <v>0</v>
      </c>
    </row>
    <row r="488" spans="1:18" s="41" customFormat="1" ht="12.75">
      <c r="A488" s="93">
        <v>454</v>
      </c>
      <c r="B488" s="79"/>
      <c r="C488" s="84"/>
      <c r="D488" s="80"/>
      <c r="E488" s="94"/>
      <c r="F488" s="80">
        <v>1</v>
      </c>
      <c r="G488" s="95"/>
      <c r="H488" s="95"/>
      <c r="I488" s="192">
        <f t="shared" si="36"/>
        <v>1</v>
      </c>
      <c r="J488" s="193">
        <f t="shared" si="37"/>
        <v>0.0027397260273972603</v>
      </c>
      <c r="K488" s="80"/>
      <c r="L488" s="80"/>
      <c r="M488" s="98"/>
      <c r="N488" s="99"/>
      <c r="O488" s="194">
        <f t="shared" si="39"/>
        <v>0</v>
      </c>
      <c r="P488" s="194">
        <f t="shared" si="35"/>
        <v>0</v>
      </c>
      <c r="Q488" s="80"/>
      <c r="R488" s="194">
        <f t="shared" si="38"/>
        <v>0</v>
      </c>
    </row>
    <row r="489" spans="1:18" s="41" customFormat="1" ht="12.75">
      <c r="A489" s="93">
        <v>455</v>
      </c>
      <c r="B489" s="79"/>
      <c r="C489" s="84"/>
      <c r="D489" s="80"/>
      <c r="E489" s="94"/>
      <c r="F489" s="80">
        <v>1</v>
      </c>
      <c r="G489" s="95"/>
      <c r="H489" s="95"/>
      <c r="I489" s="192">
        <f t="shared" si="36"/>
        <v>1</v>
      </c>
      <c r="J489" s="193">
        <f t="shared" si="37"/>
        <v>0.0027397260273972603</v>
      </c>
      <c r="K489" s="80"/>
      <c r="L489" s="80"/>
      <c r="M489" s="98"/>
      <c r="N489" s="99"/>
      <c r="O489" s="194">
        <f t="shared" si="39"/>
        <v>0</v>
      </c>
      <c r="P489" s="194">
        <f t="shared" si="35"/>
        <v>0</v>
      </c>
      <c r="Q489" s="80"/>
      <c r="R489" s="194">
        <f t="shared" si="38"/>
        <v>0</v>
      </c>
    </row>
    <row r="490" spans="1:18" s="41" customFormat="1" ht="12.75">
      <c r="A490" s="93">
        <v>456</v>
      </c>
      <c r="B490" s="79"/>
      <c r="C490" s="84"/>
      <c r="D490" s="80"/>
      <c r="E490" s="94"/>
      <c r="F490" s="80">
        <v>1</v>
      </c>
      <c r="G490" s="95"/>
      <c r="H490" s="95"/>
      <c r="I490" s="192">
        <f t="shared" si="36"/>
        <v>1</v>
      </c>
      <c r="J490" s="193">
        <f t="shared" si="37"/>
        <v>0.0027397260273972603</v>
      </c>
      <c r="K490" s="80"/>
      <c r="L490" s="80"/>
      <c r="M490" s="98"/>
      <c r="N490" s="99"/>
      <c r="O490" s="194">
        <f t="shared" si="39"/>
        <v>0</v>
      </c>
      <c r="P490" s="194">
        <f t="shared" si="35"/>
        <v>0</v>
      </c>
      <c r="Q490" s="80"/>
      <c r="R490" s="194">
        <f t="shared" si="38"/>
        <v>0</v>
      </c>
    </row>
    <row r="491" spans="1:18" s="41" customFormat="1" ht="12.75">
      <c r="A491" s="93">
        <v>457</v>
      </c>
      <c r="B491" s="79"/>
      <c r="C491" s="84"/>
      <c r="D491" s="80"/>
      <c r="E491" s="94"/>
      <c r="F491" s="80">
        <v>1</v>
      </c>
      <c r="G491" s="95"/>
      <c r="H491" s="95"/>
      <c r="I491" s="192">
        <f t="shared" si="36"/>
        <v>1</v>
      </c>
      <c r="J491" s="193">
        <f t="shared" si="37"/>
        <v>0.0027397260273972603</v>
      </c>
      <c r="K491" s="80"/>
      <c r="L491" s="80"/>
      <c r="M491" s="98"/>
      <c r="N491" s="99"/>
      <c r="O491" s="194">
        <f t="shared" si="39"/>
        <v>0</v>
      </c>
      <c r="P491" s="194">
        <f t="shared" si="35"/>
        <v>0</v>
      </c>
      <c r="Q491" s="80"/>
      <c r="R491" s="194">
        <f t="shared" si="38"/>
        <v>0</v>
      </c>
    </row>
    <row r="492" spans="1:18" s="41" customFormat="1" ht="12.75">
      <c r="A492" s="93">
        <v>458</v>
      </c>
      <c r="B492" s="79"/>
      <c r="C492" s="84"/>
      <c r="D492" s="80"/>
      <c r="E492" s="94"/>
      <c r="F492" s="80">
        <v>1</v>
      </c>
      <c r="G492" s="95"/>
      <c r="H492" s="95"/>
      <c r="I492" s="192">
        <f t="shared" si="36"/>
        <v>1</v>
      </c>
      <c r="J492" s="193">
        <f t="shared" si="37"/>
        <v>0.0027397260273972603</v>
      </c>
      <c r="K492" s="80"/>
      <c r="L492" s="80"/>
      <c r="M492" s="98"/>
      <c r="N492" s="99"/>
      <c r="O492" s="194">
        <f t="shared" si="39"/>
        <v>0</v>
      </c>
      <c r="P492" s="194">
        <f t="shared" si="35"/>
        <v>0</v>
      </c>
      <c r="Q492" s="80"/>
      <c r="R492" s="194">
        <f t="shared" si="38"/>
        <v>0</v>
      </c>
    </row>
    <row r="493" spans="1:18" s="41" customFormat="1" ht="12.75">
      <c r="A493" s="93">
        <v>459</v>
      </c>
      <c r="B493" s="79"/>
      <c r="C493" s="84"/>
      <c r="D493" s="80"/>
      <c r="E493" s="94"/>
      <c r="F493" s="80">
        <v>1</v>
      </c>
      <c r="G493" s="95"/>
      <c r="H493" s="95"/>
      <c r="I493" s="192">
        <f t="shared" si="36"/>
        <v>1</v>
      </c>
      <c r="J493" s="193">
        <f t="shared" si="37"/>
        <v>0.0027397260273972603</v>
      </c>
      <c r="K493" s="80"/>
      <c r="L493" s="80"/>
      <c r="M493" s="98"/>
      <c r="N493" s="99"/>
      <c r="O493" s="194">
        <f t="shared" si="39"/>
        <v>0</v>
      </c>
      <c r="P493" s="194">
        <f t="shared" si="35"/>
        <v>0</v>
      </c>
      <c r="Q493" s="80"/>
      <c r="R493" s="194">
        <f t="shared" si="38"/>
        <v>0</v>
      </c>
    </row>
    <row r="494" spans="1:18" s="41" customFormat="1" ht="12.75">
      <c r="A494" s="93">
        <v>460</v>
      </c>
      <c r="B494" s="79"/>
      <c r="C494" s="84"/>
      <c r="D494" s="80"/>
      <c r="E494" s="94"/>
      <c r="F494" s="80">
        <v>1</v>
      </c>
      <c r="G494" s="95"/>
      <c r="H494" s="95"/>
      <c r="I494" s="192">
        <f t="shared" si="36"/>
        <v>1</v>
      </c>
      <c r="J494" s="193">
        <f t="shared" si="37"/>
        <v>0.0027397260273972603</v>
      </c>
      <c r="K494" s="80"/>
      <c r="L494" s="80"/>
      <c r="M494" s="98"/>
      <c r="N494" s="99"/>
      <c r="O494" s="194">
        <f t="shared" si="39"/>
        <v>0</v>
      </c>
      <c r="P494" s="194">
        <f t="shared" si="35"/>
        <v>0</v>
      </c>
      <c r="Q494" s="80"/>
      <c r="R494" s="194">
        <f t="shared" si="38"/>
        <v>0</v>
      </c>
    </row>
    <row r="495" spans="1:18" s="41" customFormat="1" ht="12.75">
      <c r="A495" s="93">
        <v>461</v>
      </c>
      <c r="B495" s="79"/>
      <c r="C495" s="84"/>
      <c r="D495" s="80"/>
      <c r="E495" s="94"/>
      <c r="F495" s="80">
        <v>1</v>
      </c>
      <c r="G495" s="95"/>
      <c r="H495" s="95"/>
      <c r="I495" s="192">
        <f t="shared" si="36"/>
        <v>1</v>
      </c>
      <c r="J495" s="193">
        <f t="shared" si="37"/>
        <v>0.0027397260273972603</v>
      </c>
      <c r="K495" s="80"/>
      <c r="L495" s="80"/>
      <c r="M495" s="98"/>
      <c r="N495" s="99"/>
      <c r="O495" s="194">
        <f t="shared" si="39"/>
        <v>0</v>
      </c>
      <c r="P495" s="194">
        <f t="shared" si="35"/>
        <v>0</v>
      </c>
      <c r="Q495" s="80"/>
      <c r="R495" s="194">
        <f t="shared" si="38"/>
        <v>0</v>
      </c>
    </row>
    <row r="496" spans="1:18" s="41" customFormat="1" ht="12.75">
      <c r="A496" s="93">
        <v>462</v>
      </c>
      <c r="B496" s="79"/>
      <c r="C496" s="84"/>
      <c r="D496" s="80"/>
      <c r="E496" s="94"/>
      <c r="F496" s="80">
        <v>1</v>
      </c>
      <c r="G496" s="95"/>
      <c r="H496" s="95"/>
      <c r="I496" s="192">
        <f t="shared" si="36"/>
        <v>1</v>
      </c>
      <c r="J496" s="193">
        <f t="shared" si="37"/>
        <v>0.0027397260273972603</v>
      </c>
      <c r="K496" s="80"/>
      <c r="L496" s="80"/>
      <c r="M496" s="98"/>
      <c r="N496" s="99"/>
      <c r="O496" s="194">
        <f t="shared" si="39"/>
        <v>0</v>
      </c>
      <c r="P496" s="194">
        <f t="shared" si="35"/>
        <v>0</v>
      </c>
      <c r="Q496" s="80"/>
      <c r="R496" s="194">
        <f t="shared" si="38"/>
        <v>0</v>
      </c>
    </row>
    <row r="497" spans="1:18" s="41" customFormat="1" ht="12.75">
      <c r="A497" s="93">
        <v>463</v>
      </c>
      <c r="B497" s="79"/>
      <c r="C497" s="84"/>
      <c r="D497" s="80"/>
      <c r="E497" s="94"/>
      <c r="F497" s="80">
        <v>1</v>
      </c>
      <c r="G497" s="95"/>
      <c r="H497" s="95"/>
      <c r="I497" s="192">
        <f t="shared" si="36"/>
        <v>1</v>
      </c>
      <c r="J497" s="193">
        <f t="shared" si="37"/>
        <v>0.0027397260273972603</v>
      </c>
      <c r="K497" s="80"/>
      <c r="L497" s="80"/>
      <c r="M497" s="98"/>
      <c r="N497" s="99"/>
      <c r="O497" s="194">
        <f t="shared" si="39"/>
        <v>0</v>
      </c>
      <c r="P497" s="194">
        <f t="shared" si="35"/>
        <v>0</v>
      </c>
      <c r="Q497" s="80"/>
      <c r="R497" s="194">
        <f t="shared" si="38"/>
        <v>0</v>
      </c>
    </row>
    <row r="498" spans="1:18" s="41" customFormat="1" ht="12.75">
      <c r="A498" s="93">
        <v>464</v>
      </c>
      <c r="B498" s="79"/>
      <c r="C498" s="84"/>
      <c r="D498" s="80"/>
      <c r="E498" s="94"/>
      <c r="F498" s="80">
        <v>1</v>
      </c>
      <c r="G498" s="95"/>
      <c r="H498" s="95"/>
      <c r="I498" s="192">
        <f t="shared" si="36"/>
        <v>1</v>
      </c>
      <c r="J498" s="193">
        <f t="shared" si="37"/>
        <v>0.0027397260273972603</v>
      </c>
      <c r="K498" s="80"/>
      <c r="L498" s="80"/>
      <c r="M498" s="98"/>
      <c r="N498" s="99"/>
      <c r="O498" s="194">
        <f t="shared" si="39"/>
        <v>0</v>
      </c>
      <c r="P498" s="194">
        <f t="shared" si="35"/>
        <v>0</v>
      </c>
      <c r="Q498" s="80"/>
      <c r="R498" s="194">
        <f t="shared" si="38"/>
        <v>0</v>
      </c>
    </row>
    <row r="499" spans="1:18" s="41" customFormat="1" ht="12.75">
      <c r="A499" s="93">
        <v>465</v>
      </c>
      <c r="B499" s="79"/>
      <c r="C499" s="84"/>
      <c r="D499" s="80"/>
      <c r="E499" s="94"/>
      <c r="F499" s="80">
        <v>1</v>
      </c>
      <c r="G499" s="95"/>
      <c r="H499" s="95"/>
      <c r="I499" s="192">
        <f t="shared" si="36"/>
        <v>1</v>
      </c>
      <c r="J499" s="193">
        <f t="shared" si="37"/>
        <v>0.0027397260273972603</v>
      </c>
      <c r="K499" s="80"/>
      <c r="L499" s="80"/>
      <c r="M499" s="98"/>
      <c r="N499" s="99"/>
      <c r="O499" s="194">
        <f t="shared" si="39"/>
        <v>0</v>
      </c>
      <c r="P499" s="194">
        <f t="shared" si="35"/>
        <v>0</v>
      </c>
      <c r="Q499" s="80"/>
      <c r="R499" s="194">
        <f t="shared" si="38"/>
        <v>0</v>
      </c>
    </row>
    <row r="500" spans="1:18" s="41" customFormat="1" ht="12.75">
      <c r="A500" s="93">
        <v>466</v>
      </c>
      <c r="B500" s="79"/>
      <c r="C500" s="84"/>
      <c r="D500" s="80"/>
      <c r="E500" s="94"/>
      <c r="F500" s="80">
        <v>1</v>
      </c>
      <c r="G500" s="95"/>
      <c r="H500" s="95"/>
      <c r="I500" s="192">
        <f t="shared" si="36"/>
        <v>1</v>
      </c>
      <c r="J500" s="193">
        <f t="shared" si="37"/>
        <v>0.0027397260273972603</v>
      </c>
      <c r="K500" s="80"/>
      <c r="L500" s="80"/>
      <c r="M500" s="98"/>
      <c r="N500" s="99"/>
      <c r="O500" s="194">
        <f t="shared" si="39"/>
        <v>0</v>
      </c>
      <c r="P500" s="194">
        <f t="shared" si="35"/>
        <v>0</v>
      </c>
      <c r="Q500" s="80"/>
      <c r="R500" s="194">
        <f t="shared" si="38"/>
        <v>0</v>
      </c>
    </row>
    <row r="501" spans="1:18" s="41" customFormat="1" ht="12.75">
      <c r="A501" s="93">
        <v>467</v>
      </c>
      <c r="B501" s="79"/>
      <c r="C501" s="84"/>
      <c r="D501" s="80"/>
      <c r="E501" s="94"/>
      <c r="F501" s="80">
        <v>1</v>
      </c>
      <c r="G501" s="95"/>
      <c r="H501" s="95"/>
      <c r="I501" s="192">
        <f t="shared" si="36"/>
        <v>1</v>
      </c>
      <c r="J501" s="193">
        <f t="shared" si="37"/>
        <v>0.0027397260273972603</v>
      </c>
      <c r="K501" s="80"/>
      <c r="L501" s="80"/>
      <c r="M501" s="98"/>
      <c r="N501" s="99"/>
      <c r="O501" s="194">
        <f t="shared" si="39"/>
        <v>0</v>
      </c>
      <c r="P501" s="194">
        <f t="shared" si="35"/>
        <v>0</v>
      </c>
      <c r="Q501" s="80"/>
      <c r="R501" s="194">
        <f t="shared" si="38"/>
        <v>0</v>
      </c>
    </row>
    <row r="502" spans="1:18" s="41" customFormat="1" ht="12.75">
      <c r="A502" s="93">
        <v>468</v>
      </c>
      <c r="B502" s="79"/>
      <c r="C502" s="84"/>
      <c r="D502" s="80"/>
      <c r="E502" s="94"/>
      <c r="F502" s="80">
        <v>1</v>
      </c>
      <c r="G502" s="95"/>
      <c r="H502" s="95"/>
      <c r="I502" s="192">
        <f t="shared" si="36"/>
        <v>1</v>
      </c>
      <c r="J502" s="193">
        <f t="shared" si="37"/>
        <v>0.0027397260273972603</v>
      </c>
      <c r="K502" s="80"/>
      <c r="L502" s="80"/>
      <c r="M502" s="98"/>
      <c r="N502" s="99"/>
      <c r="O502" s="194">
        <f t="shared" si="39"/>
        <v>0</v>
      </c>
      <c r="P502" s="194">
        <f t="shared" si="35"/>
        <v>0</v>
      </c>
      <c r="Q502" s="80"/>
      <c r="R502" s="194">
        <f t="shared" si="38"/>
        <v>0</v>
      </c>
    </row>
    <row r="503" spans="1:18" s="41" customFormat="1" ht="12.75">
      <c r="A503" s="93">
        <v>469</v>
      </c>
      <c r="B503" s="79"/>
      <c r="C503" s="84"/>
      <c r="D503" s="80"/>
      <c r="E503" s="94"/>
      <c r="F503" s="80">
        <v>1</v>
      </c>
      <c r="G503" s="95"/>
      <c r="H503" s="95"/>
      <c r="I503" s="192">
        <f t="shared" si="36"/>
        <v>1</v>
      </c>
      <c r="J503" s="193">
        <f t="shared" si="37"/>
        <v>0.0027397260273972603</v>
      </c>
      <c r="K503" s="80"/>
      <c r="L503" s="80"/>
      <c r="M503" s="98"/>
      <c r="N503" s="99"/>
      <c r="O503" s="194">
        <f t="shared" si="39"/>
        <v>0</v>
      </c>
      <c r="P503" s="194">
        <f t="shared" si="35"/>
        <v>0</v>
      </c>
      <c r="Q503" s="80"/>
      <c r="R503" s="194">
        <f t="shared" si="38"/>
        <v>0</v>
      </c>
    </row>
    <row r="504" spans="1:18" s="41" customFormat="1" ht="12.75">
      <c r="A504" s="93">
        <v>470</v>
      </c>
      <c r="B504" s="79"/>
      <c r="C504" s="84"/>
      <c r="D504" s="80"/>
      <c r="E504" s="94"/>
      <c r="F504" s="80">
        <v>1</v>
      </c>
      <c r="G504" s="95"/>
      <c r="H504" s="95"/>
      <c r="I504" s="192">
        <f t="shared" si="36"/>
        <v>1</v>
      </c>
      <c r="J504" s="193">
        <f t="shared" si="37"/>
        <v>0.0027397260273972603</v>
      </c>
      <c r="K504" s="80"/>
      <c r="L504" s="80"/>
      <c r="M504" s="98"/>
      <c r="N504" s="99"/>
      <c r="O504" s="194">
        <f t="shared" si="39"/>
        <v>0</v>
      </c>
      <c r="P504" s="194">
        <f t="shared" si="35"/>
        <v>0</v>
      </c>
      <c r="Q504" s="80"/>
      <c r="R504" s="194">
        <f t="shared" si="38"/>
        <v>0</v>
      </c>
    </row>
    <row r="505" spans="1:18" s="41" customFormat="1" ht="12.75">
      <c r="A505" s="93">
        <v>471</v>
      </c>
      <c r="B505" s="79"/>
      <c r="C505" s="84"/>
      <c r="D505" s="80"/>
      <c r="E505" s="94"/>
      <c r="F505" s="80">
        <v>1</v>
      </c>
      <c r="G505" s="95"/>
      <c r="H505" s="95"/>
      <c r="I505" s="192">
        <f t="shared" si="36"/>
        <v>1</v>
      </c>
      <c r="J505" s="193">
        <f t="shared" si="37"/>
        <v>0.0027397260273972603</v>
      </c>
      <c r="K505" s="80"/>
      <c r="L505" s="80"/>
      <c r="M505" s="98"/>
      <c r="N505" s="99"/>
      <c r="O505" s="194">
        <f t="shared" si="39"/>
        <v>0</v>
      </c>
      <c r="P505" s="194">
        <f t="shared" si="35"/>
        <v>0</v>
      </c>
      <c r="Q505" s="80"/>
      <c r="R505" s="194">
        <f t="shared" si="38"/>
        <v>0</v>
      </c>
    </row>
    <row r="506" spans="1:18" s="41" customFormat="1" ht="12.75">
      <c r="A506" s="93">
        <v>472</v>
      </c>
      <c r="B506" s="79"/>
      <c r="C506" s="84"/>
      <c r="D506" s="80"/>
      <c r="E506" s="94"/>
      <c r="F506" s="80">
        <v>1</v>
      </c>
      <c r="G506" s="95"/>
      <c r="H506" s="95"/>
      <c r="I506" s="192">
        <f t="shared" si="36"/>
        <v>1</v>
      </c>
      <c r="J506" s="193">
        <f t="shared" si="37"/>
        <v>0.0027397260273972603</v>
      </c>
      <c r="K506" s="80"/>
      <c r="L506" s="80"/>
      <c r="M506" s="98"/>
      <c r="N506" s="99"/>
      <c r="O506" s="194">
        <f t="shared" si="39"/>
        <v>0</v>
      </c>
      <c r="P506" s="194">
        <f t="shared" si="35"/>
        <v>0</v>
      </c>
      <c r="Q506" s="80"/>
      <c r="R506" s="194">
        <f t="shared" si="38"/>
        <v>0</v>
      </c>
    </row>
    <row r="507" spans="1:18" s="41" customFormat="1" ht="12.75">
      <c r="A507" s="93">
        <v>473</v>
      </c>
      <c r="B507" s="79"/>
      <c r="C507" s="84"/>
      <c r="D507" s="80"/>
      <c r="E507" s="94"/>
      <c r="F507" s="80">
        <v>1</v>
      </c>
      <c r="G507" s="95"/>
      <c r="H507" s="95"/>
      <c r="I507" s="192">
        <f t="shared" si="36"/>
        <v>1</v>
      </c>
      <c r="J507" s="193">
        <f t="shared" si="37"/>
        <v>0.0027397260273972603</v>
      </c>
      <c r="K507" s="80"/>
      <c r="L507" s="80"/>
      <c r="M507" s="98"/>
      <c r="N507" s="99"/>
      <c r="O507" s="194">
        <f t="shared" si="39"/>
        <v>0</v>
      </c>
      <c r="P507" s="194">
        <f t="shared" si="35"/>
        <v>0</v>
      </c>
      <c r="Q507" s="80"/>
      <c r="R507" s="194">
        <f t="shared" si="38"/>
        <v>0</v>
      </c>
    </row>
    <row r="508" spans="1:18" s="41" customFormat="1" ht="12.75">
      <c r="A508" s="93">
        <v>474</v>
      </c>
      <c r="B508" s="79"/>
      <c r="C508" s="84"/>
      <c r="D508" s="80"/>
      <c r="E508" s="94"/>
      <c r="F508" s="80">
        <v>1</v>
      </c>
      <c r="G508" s="95"/>
      <c r="H508" s="95"/>
      <c r="I508" s="192">
        <f t="shared" si="36"/>
        <v>1</v>
      </c>
      <c r="J508" s="193">
        <f t="shared" si="37"/>
        <v>0.0027397260273972603</v>
      </c>
      <c r="K508" s="80"/>
      <c r="L508" s="80"/>
      <c r="M508" s="98"/>
      <c r="N508" s="99"/>
      <c r="O508" s="194">
        <f t="shared" si="39"/>
        <v>0</v>
      </c>
      <c r="P508" s="194">
        <f t="shared" si="35"/>
        <v>0</v>
      </c>
      <c r="Q508" s="80"/>
      <c r="R508" s="194">
        <f t="shared" si="38"/>
        <v>0</v>
      </c>
    </row>
    <row r="509" spans="1:18" s="41" customFormat="1" ht="12.75">
      <c r="A509" s="93">
        <v>475</v>
      </c>
      <c r="B509" s="79"/>
      <c r="C509" s="84"/>
      <c r="D509" s="80"/>
      <c r="E509" s="94"/>
      <c r="F509" s="80">
        <v>1</v>
      </c>
      <c r="G509" s="95"/>
      <c r="H509" s="95"/>
      <c r="I509" s="192">
        <f t="shared" si="36"/>
        <v>1</v>
      </c>
      <c r="J509" s="193">
        <f t="shared" si="37"/>
        <v>0.0027397260273972603</v>
      </c>
      <c r="K509" s="80"/>
      <c r="L509" s="80"/>
      <c r="M509" s="98"/>
      <c r="N509" s="99"/>
      <c r="O509" s="194">
        <f t="shared" si="39"/>
        <v>0</v>
      </c>
      <c r="P509" s="194">
        <f t="shared" si="35"/>
        <v>0</v>
      </c>
      <c r="Q509" s="80"/>
      <c r="R509" s="194">
        <f t="shared" si="38"/>
        <v>0</v>
      </c>
    </row>
    <row r="510" spans="1:18" s="41" customFormat="1" ht="12.75">
      <c r="A510" s="93">
        <v>476</v>
      </c>
      <c r="B510" s="79"/>
      <c r="C510" s="84"/>
      <c r="D510" s="80"/>
      <c r="E510" s="94"/>
      <c r="F510" s="80">
        <v>1</v>
      </c>
      <c r="G510" s="95"/>
      <c r="H510" s="95"/>
      <c r="I510" s="192">
        <f t="shared" si="36"/>
        <v>1</v>
      </c>
      <c r="J510" s="193">
        <f t="shared" si="37"/>
        <v>0.0027397260273972603</v>
      </c>
      <c r="K510" s="80"/>
      <c r="L510" s="80"/>
      <c r="M510" s="98"/>
      <c r="N510" s="99"/>
      <c r="O510" s="194">
        <f t="shared" si="39"/>
        <v>0</v>
      </c>
      <c r="P510" s="194">
        <f t="shared" si="35"/>
        <v>0</v>
      </c>
      <c r="Q510" s="80"/>
      <c r="R510" s="194">
        <f t="shared" si="38"/>
        <v>0</v>
      </c>
    </row>
    <row r="511" spans="1:18" s="41" customFormat="1" ht="12.75">
      <c r="A511" s="93">
        <v>477</v>
      </c>
      <c r="B511" s="79"/>
      <c r="C511" s="84"/>
      <c r="D511" s="80"/>
      <c r="E511" s="94"/>
      <c r="F511" s="80">
        <v>1</v>
      </c>
      <c r="G511" s="95"/>
      <c r="H511" s="95"/>
      <c r="I511" s="192">
        <f t="shared" si="36"/>
        <v>1</v>
      </c>
      <c r="J511" s="193">
        <f t="shared" si="37"/>
        <v>0.0027397260273972603</v>
      </c>
      <c r="K511" s="80"/>
      <c r="L511" s="80"/>
      <c r="M511" s="98"/>
      <c r="N511" s="99"/>
      <c r="O511" s="194">
        <f t="shared" si="39"/>
        <v>0</v>
      </c>
      <c r="P511" s="194">
        <f t="shared" si="35"/>
        <v>0</v>
      </c>
      <c r="Q511" s="80"/>
      <c r="R511" s="194">
        <f t="shared" si="38"/>
        <v>0</v>
      </c>
    </row>
    <row r="512" spans="1:18" s="41" customFormat="1" ht="12.75">
      <c r="A512" s="93">
        <v>478</v>
      </c>
      <c r="B512" s="79"/>
      <c r="C512" s="84"/>
      <c r="D512" s="80"/>
      <c r="E512" s="94"/>
      <c r="F512" s="80">
        <v>1</v>
      </c>
      <c r="G512" s="95"/>
      <c r="H512" s="95"/>
      <c r="I512" s="192">
        <f t="shared" si="36"/>
        <v>1</v>
      </c>
      <c r="J512" s="193">
        <f t="shared" si="37"/>
        <v>0.0027397260273972603</v>
      </c>
      <c r="K512" s="80"/>
      <c r="L512" s="80"/>
      <c r="M512" s="98"/>
      <c r="N512" s="99"/>
      <c r="O512" s="194">
        <f t="shared" si="39"/>
        <v>0</v>
      </c>
      <c r="P512" s="194">
        <f t="shared" si="35"/>
        <v>0</v>
      </c>
      <c r="Q512" s="80"/>
      <c r="R512" s="194">
        <f t="shared" si="38"/>
        <v>0</v>
      </c>
    </row>
    <row r="513" spans="1:18" s="41" customFormat="1" ht="12.75">
      <c r="A513" s="93">
        <v>479</v>
      </c>
      <c r="B513" s="79"/>
      <c r="C513" s="84"/>
      <c r="D513" s="80"/>
      <c r="E513" s="94"/>
      <c r="F513" s="80">
        <v>1</v>
      </c>
      <c r="G513" s="95"/>
      <c r="H513" s="95"/>
      <c r="I513" s="192">
        <f t="shared" si="36"/>
        <v>1</v>
      </c>
      <c r="J513" s="193">
        <f t="shared" si="37"/>
        <v>0.0027397260273972603</v>
      </c>
      <c r="K513" s="80"/>
      <c r="L513" s="80"/>
      <c r="M513" s="98"/>
      <c r="N513" s="99"/>
      <c r="O513" s="194">
        <f t="shared" si="39"/>
        <v>0</v>
      </c>
      <c r="P513" s="194">
        <f t="shared" si="35"/>
        <v>0</v>
      </c>
      <c r="Q513" s="80"/>
      <c r="R513" s="194">
        <f t="shared" si="38"/>
        <v>0</v>
      </c>
    </row>
    <row r="514" spans="1:18" s="41" customFormat="1" ht="12.75">
      <c r="A514" s="93">
        <v>480</v>
      </c>
      <c r="B514" s="79"/>
      <c r="C514" s="84"/>
      <c r="D514" s="80"/>
      <c r="E514" s="94"/>
      <c r="F514" s="80">
        <v>1</v>
      </c>
      <c r="G514" s="95"/>
      <c r="H514" s="95"/>
      <c r="I514" s="192">
        <f t="shared" si="36"/>
        <v>1</v>
      </c>
      <c r="J514" s="193">
        <f t="shared" si="37"/>
        <v>0.0027397260273972603</v>
      </c>
      <c r="K514" s="80"/>
      <c r="L514" s="80"/>
      <c r="M514" s="98"/>
      <c r="N514" s="99"/>
      <c r="O514" s="194">
        <f t="shared" si="39"/>
        <v>0</v>
      </c>
      <c r="P514" s="194">
        <f t="shared" si="35"/>
        <v>0</v>
      </c>
      <c r="Q514" s="80"/>
      <c r="R514" s="194">
        <f t="shared" si="38"/>
        <v>0</v>
      </c>
    </row>
    <row r="515" spans="1:18" s="41" customFormat="1" ht="12.75">
      <c r="A515" s="93">
        <v>481</v>
      </c>
      <c r="B515" s="79"/>
      <c r="C515" s="84"/>
      <c r="D515" s="80"/>
      <c r="E515" s="94"/>
      <c r="F515" s="80">
        <v>1</v>
      </c>
      <c r="G515" s="95"/>
      <c r="H515" s="95"/>
      <c r="I515" s="192">
        <f t="shared" si="36"/>
        <v>1</v>
      </c>
      <c r="J515" s="193">
        <f t="shared" si="37"/>
        <v>0.0027397260273972603</v>
      </c>
      <c r="K515" s="80"/>
      <c r="L515" s="80"/>
      <c r="M515" s="98"/>
      <c r="N515" s="99"/>
      <c r="O515" s="194">
        <f t="shared" si="39"/>
        <v>0</v>
      </c>
      <c r="P515" s="194">
        <f t="shared" si="35"/>
        <v>0</v>
      </c>
      <c r="Q515" s="80"/>
      <c r="R515" s="194">
        <f t="shared" si="38"/>
        <v>0</v>
      </c>
    </row>
    <row r="516" spans="1:18" s="41" customFormat="1" ht="12.75">
      <c r="A516" s="93">
        <v>482</v>
      </c>
      <c r="B516" s="79"/>
      <c r="C516" s="84"/>
      <c r="D516" s="80"/>
      <c r="E516" s="94"/>
      <c r="F516" s="80">
        <v>1</v>
      </c>
      <c r="G516" s="95"/>
      <c r="H516" s="95"/>
      <c r="I516" s="192">
        <f t="shared" si="36"/>
        <v>1</v>
      </c>
      <c r="J516" s="193">
        <f t="shared" si="37"/>
        <v>0.0027397260273972603</v>
      </c>
      <c r="K516" s="80"/>
      <c r="L516" s="80"/>
      <c r="M516" s="98"/>
      <c r="N516" s="99"/>
      <c r="O516" s="194">
        <f t="shared" si="39"/>
        <v>0</v>
      </c>
      <c r="P516" s="194">
        <f t="shared" si="35"/>
        <v>0</v>
      </c>
      <c r="Q516" s="80"/>
      <c r="R516" s="194">
        <f t="shared" si="38"/>
        <v>0</v>
      </c>
    </row>
    <row r="517" spans="1:18" s="41" customFormat="1" ht="12.75">
      <c r="A517" s="93">
        <v>483</v>
      </c>
      <c r="B517" s="79"/>
      <c r="C517" s="84"/>
      <c r="D517" s="80"/>
      <c r="E517" s="94"/>
      <c r="F517" s="80">
        <v>1</v>
      </c>
      <c r="G517" s="95"/>
      <c r="H517" s="95"/>
      <c r="I517" s="192">
        <f t="shared" si="36"/>
        <v>1</v>
      </c>
      <c r="J517" s="193">
        <f t="shared" si="37"/>
        <v>0.0027397260273972603</v>
      </c>
      <c r="K517" s="80"/>
      <c r="L517" s="80"/>
      <c r="M517" s="98"/>
      <c r="N517" s="99"/>
      <c r="O517" s="194">
        <f t="shared" si="39"/>
        <v>0</v>
      </c>
      <c r="P517" s="194">
        <f t="shared" si="35"/>
        <v>0</v>
      </c>
      <c r="Q517" s="80"/>
      <c r="R517" s="194">
        <f t="shared" si="38"/>
        <v>0</v>
      </c>
    </row>
    <row r="518" spans="1:18" s="41" customFormat="1" ht="12.75">
      <c r="A518" s="93">
        <v>484</v>
      </c>
      <c r="B518" s="79"/>
      <c r="C518" s="84"/>
      <c r="D518" s="80"/>
      <c r="E518" s="94"/>
      <c r="F518" s="80">
        <v>1</v>
      </c>
      <c r="G518" s="95"/>
      <c r="H518" s="95"/>
      <c r="I518" s="192">
        <f t="shared" si="36"/>
        <v>1</v>
      </c>
      <c r="J518" s="193">
        <f t="shared" si="37"/>
        <v>0.0027397260273972603</v>
      </c>
      <c r="K518" s="80"/>
      <c r="L518" s="80"/>
      <c r="M518" s="98"/>
      <c r="N518" s="99"/>
      <c r="O518" s="194">
        <f t="shared" si="39"/>
        <v>0</v>
      </c>
      <c r="P518" s="194">
        <f t="shared" si="35"/>
        <v>0</v>
      </c>
      <c r="Q518" s="80"/>
      <c r="R518" s="194">
        <f t="shared" si="38"/>
        <v>0</v>
      </c>
    </row>
    <row r="519" spans="1:18" s="41" customFormat="1" ht="12.75">
      <c r="A519" s="93">
        <v>485</v>
      </c>
      <c r="B519" s="79"/>
      <c r="C519" s="84"/>
      <c r="D519" s="80"/>
      <c r="E519" s="94"/>
      <c r="F519" s="80">
        <v>1</v>
      </c>
      <c r="G519" s="95"/>
      <c r="H519" s="95"/>
      <c r="I519" s="192">
        <f t="shared" si="36"/>
        <v>1</v>
      </c>
      <c r="J519" s="193">
        <f t="shared" si="37"/>
        <v>0.0027397260273972603</v>
      </c>
      <c r="K519" s="80"/>
      <c r="L519" s="80"/>
      <c r="M519" s="98"/>
      <c r="N519" s="99"/>
      <c r="O519" s="194">
        <f t="shared" si="39"/>
        <v>0</v>
      </c>
      <c r="P519" s="194">
        <f t="shared" si="35"/>
        <v>0</v>
      </c>
      <c r="Q519" s="80"/>
      <c r="R519" s="194">
        <f t="shared" si="38"/>
        <v>0</v>
      </c>
    </row>
    <row r="520" spans="1:18" s="41" customFormat="1" ht="12.75">
      <c r="A520" s="93">
        <v>486</v>
      </c>
      <c r="B520" s="79"/>
      <c r="C520" s="84"/>
      <c r="D520" s="80"/>
      <c r="E520" s="94"/>
      <c r="F520" s="80">
        <v>1</v>
      </c>
      <c r="G520" s="95"/>
      <c r="H520" s="95"/>
      <c r="I520" s="192">
        <f t="shared" si="36"/>
        <v>1</v>
      </c>
      <c r="J520" s="193">
        <f t="shared" si="37"/>
        <v>0.0027397260273972603</v>
      </c>
      <c r="K520" s="80"/>
      <c r="L520" s="80"/>
      <c r="M520" s="98"/>
      <c r="N520" s="99"/>
      <c r="O520" s="194">
        <f t="shared" si="39"/>
        <v>0</v>
      </c>
      <c r="P520" s="194">
        <f t="shared" si="35"/>
        <v>0</v>
      </c>
      <c r="Q520" s="80"/>
      <c r="R520" s="194">
        <f t="shared" si="38"/>
        <v>0</v>
      </c>
    </row>
    <row r="521" spans="1:18" s="41" customFormat="1" ht="12.75">
      <c r="A521" s="93">
        <v>487</v>
      </c>
      <c r="B521" s="79"/>
      <c r="C521" s="84"/>
      <c r="D521" s="80"/>
      <c r="E521" s="94"/>
      <c r="F521" s="80">
        <v>1</v>
      </c>
      <c r="G521" s="95"/>
      <c r="H521" s="95"/>
      <c r="I521" s="192">
        <f t="shared" si="36"/>
        <v>1</v>
      </c>
      <c r="J521" s="193">
        <f t="shared" si="37"/>
        <v>0.0027397260273972603</v>
      </c>
      <c r="K521" s="80"/>
      <c r="L521" s="80"/>
      <c r="M521" s="98"/>
      <c r="N521" s="99"/>
      <c r="O521" s="194">
        <f t="shared" si="39"/>
        <v>0</v>
      </c>
      <c r="P521" s="194">
        <f t="shared" si="35"/>
        <v>0</v>
      </c>
      <c r="Q521" s="80"/>
      <c r="R521" s="194">
        <f t="shared" si="38"/>
        <v>0</v>
      </c>
    </row>
    <row r="522" spans="1:18" s="41" customFormat="1" ht="12.75">
      <c r="A522" s="93">
        <v>488</v>
      </c>
      <c r="B522" s="79"/>
      <c r="C522" s="84"/>
      <c r="D522" s="80"/>
      <c r="E522" s="94"/>
      <c r="F522" s="80">
        <v>1</v>
      </c>
      <c r="G522" s="95"/>
      <c r="H522" s="95"/>
      <c r="I522" s="192">
        <f t="shared" si="36"/>
        <v>1</v>
      </c>
      <c r="J522" s="193">
        <f t="shared" si="37"/>
        <v>0.0027397260273972603</v>
      </c>
      <c r="K522" s="80"/>
      <c r="L522" s="80"/>
      <c r="M522" s="98"/>
      <c r="N522" s="99"/>
      <c r="O522" s="194">
        <f t="shared" si="39"/>
        <v>0</v>
      </c>
      <c r="P522" s="194">
        <f t="shared" si="35"/>
        <v>0</v>
      </c>
      <c r="Q522" s="80"/>
      <c r="R522" s="194">
        <f t="shared" si="38"/>
        <v>0</v>
      </c>
    </row>
    <row r="523" spans="1:18" s="41" customFormat="1" ht="12.75">
      <c r="A523" s="93">
        <v>489</v>
      </c>
      <c r="B523" s="79"/>
      <c r="C523" s="84"/>
      <c r="D523" s="80"/>
      <c r="E523" s="94"/>
      <c r="F523" s="80">
        <v>1</v>
      </c>
      <c r="G523" s="95"/>
      <c r="H523" s="95"/>
      <c r="I523" s="192">
        <f t="shared" si="36"/>
        <v>1</v>
      </c>
      <c r="J523" s="193">
        <f t="shared" si="37"/>
        <v>0.0027397260273972603</v>
      </c>
      <c r="K523" s="80"/>
      <c r="L523" s="80"/>
      <c r="M523" s="98"/>
      <c r="N523" s="99"/>
      <c r="O523" s="194">
        <f t="shared" si="39"/>
        <v>0</v>
      </c>
      <c r="P523" s="194">
        <f t="shared" si="35"/>
        <v>0</v>
      </c>
      <c r="Q523" s="80"/>
      <c r="R523" s="194">
        <f t="shared" si="38"/>
        <v>0</v>
      </c>
    </row>
    <row r="524" spans="1:18" s="41" customFormat="1" ht="12.75">
      <c r="A524" s="93">
        <v>490</v>
      </c>
      <c r="B524" s="79"/>
      <c r="C524" s="84"/>
      <c r="D524" s="80"/>
      <c r="E524" s="94"/>
      <c r="F524" s="80">
        <v>1</v>
      </c>
      <c r="G524" s="95"/>
      <c r="H524" s="95"/>
      <c r="I524" s="192">
        <f t="shared" si="36"/>
        <v>1</v>
      </c>
      <c r="J524" s="193">
        <f t="shared" si="37"/>
        <v>0.0027397260273972603</v>
      </c>
      <c r="K524" s="80"/>
      <c r="L524" s="80"/>
      <c r="M524" s="98"/>
      <c r="N524" s="99"/>
      <c r="O524" s="194">
        <f t="shared" si="39"/>
        <v>0</v>
      </c>
      <c r="P524" s="194">
        <f t="shared" si="35"/>
        <v>0</v>
      </c>
      <c r="Q524" s="80"/>
      <c r="R524" s="194">
        <f t="shared" si="38"/>
        <v>0</v>
      </c>
    </row>
    <row r="525" spans="1:18" s="41" customFormat="1" ht="12.75">
      <c r="A525" s="93">
        <v>491</v>
      </c>
      <c r="B525" s="79"/>
      <c r="C525" s="84"/>
      <c r="D525" s="80"/>
      <c r="E525" s="94"/>
      <c r="F525" s="80">
        <v>1</v>
      </c>
      <c r="G525" s="95"/>
      <c r="H525" s="95"/>
      <c r="I525" s="192">
        <f t="shared" si="36"/>
        <v>1</v>
      </c>
      <c r="J525" s="193">
        <f t="shared" si="37"/>
        <v>0.0027397260273972603</v>
      </c>
      <c r="K525" s="80"/>
      <c r="L525" s="80"/>
      <c r="M525" s="98"/>
      <c r="N525" s="99"/>
      <c r="O525" s="194">
        <f t="shared" si="39"/>
        <v>0</v>
      </c>
      <c r="P525" s="194">
        <f t="shared" si="35"/>
        <v>0</v>
      </c>
      <c r="Q525" s="80"/>
      <c r="R525" s="194">
        <f t="shared" si="38"/>
        <v>0</v>
      </c>
    </row>
    <row r="526" spans="1:18" s="41" customFormat="1" ht="12.75">
      <c r="A526" s="93">
        <v>492</v>
      </c>
      <c r="B526" s="79"/>
      <c r="C526" s="84"/>
      <c r="D526" s="80"/>
      <c r="E526" s="94"/>
      <c r="F526" s="80">
        <v>1</v>
      </c>
      <c r="G526" s="95"/>
      <c r="H526" s="95"/>
      <c r="I526" s="192">
        <f t="shared" si="36"/>
        <v>1</v>
      </c>
      <c r="J526" s="193">
        <f t="shared" si="37"/>
        <v>0.0027397260273972603</v>
      </c>
      <c r="K526" s="80"/>
      <c r="L526" s="80"/>
      <c r="M526" s="98"/>
      <c r="N526" s="99"/>
      <c r="O526" s="194">
        <f t="shared" si="39"/>
        <v>0</v>
      </c>
      <c r="P526" s="194">
        <f t="shared" si="35"/>
        <v>0</v>
      </c>
      <c r="Q526" s="80"/>
      <c r="R526" s="194">
        <f t="shared" si="38"/>
        <v>0</v>
      </c>
    </row>
    <row r="527" spans="1:18" s="41" customFormat="1" ht="12.75">
      <c r="A527" s="93">
        <v>493</v>
      </c>
      <c r="B527" s="79"/>
      <c r="C527" s="84"/>
      <c r="D527" s="80"/>
      <c r="E527" s="94"/>
      <c r="F527" s="80">
        <v>1</v>
      </c>
      <c r="G527" s="95"/>
      <c r="H527" s="95"/>
      <c r="I527" s="192">
        <f t="shared" si="36"/>
        <v>1</v>
      </c>
      <c r="J527" s="193">
        <f t="shared" si="37"/>
        <v>0.0027397260273972603</v>
      </c>
      <c r="K527" s="80"/>
      <c r="L527" s="80"/>
      <c r="M527" s="98"/>
      <c r="N527" s="99"/>
      <c r="O527" s="194">
        <f t="shared" si="39"/>
        <v>0</v>
      </c>
      <c r="P527" s="194">
        <f t="shared" si="35"/>
        <v>0</v>
      </c>
      <c r="Q527" s="80"/>
      <c r="R527" s="194">
        <f t="shared" si="38"/>
        <v>0</v>
      </c>
    </row>
    <row r="528" spans="1:18" s="41" customFormat="1" ht="12.75">
      <c r="A528" s="93">
        <v>494</v>
      </c>
      <c r="B528" s="79"/>
      <c r="C528" s="84"/>
      <c r="D528" s="80"/>
      <c r="E528" s="94"/>
      <c r="F528" s="80">
        <v>1</v>
      </c>
      <c r="G528" s="95"/>
      <c r="H528" s="95"/>
      <c r="I528" s="192">
        <f t="shared" si="36"/>
        <v>1</v>
      </c>
      <c r="J528" s="193">
        <f t="shared" si="37"/>
        <v>0.0027397260273972603</v>
      </c>
      <c r="K528" s="80"/>
      <c r="L528" s="80"/>
      <c r="M528" s="98"/>
      <c r="N528" s="99"/>
      <c r="O528" s="194">
        <f t="shared" si="39"/>
        <v>0</v>
      </c>
      <c r="P528" s="194">
        <f t="shared" si="35"/>
        <v>0</v>
      </c>
      <c r="Q528" s="80"/>
      <c r="R528" s="194">
        <f t="shared" si="38"/>
        <v>0</v>
      </c>
    </row>
    <row r="529" spans="1:18" s="41" customFormat="1" ht="12.75">
      <c r="A529" s="93">
        <v>495</v>
      </c>
      <c r="B529" s="79"/>
      <c r="C529" s="84"/>
      <c r="D529" s="80"/>
      <c r="E529" s="94"/>
      <c r="F529" s="80">
        <v>1</v>
      </c>
      <c r="G529" s="95"/>
      <c r="H529" s="95"/>
      <c r="I529" s="192">
        <f t="shared" si="36"/>
        <v>1</v>
      </c>
      <c r="J529" s="193">
        <f t="shared" si="37"/>
        <v>0.0027397260273972603</v>
      </c>
      <c r="K529" s="80"/>
      <c r="L529" s="80"/>
      <c r="M529" s="98"/>
      <c r="N529" s="99"/>
      <c r="O529" s="194">
        <f t="shared" si="39"/>
        <v>0</v>
      </c>
      <c r="P529" s="194">
        <f t="shared" si="35"/>
        <v>0</v>
      </c>
      <c r="Q529" s="80"/>
      <c r="R529" s="194">
        <f t="shared" si="38"/>
        <v>0</v>
      </c>
    </row>
    <row r="530" spans="1:18" s="41" customFormat="1" ht="12.75">
      <c r="A530" s="93">
        <v>496</v>
      </c>
      <c r="B530" s="79"/>
      <c r="C530" s="84"/>
      <c r="D530" s="80"/>
      <c r="E530" s="94"/>
      <c r="F530" s="80">
        <v>1</v>
      </c>
      <c r="G530" s="95"/>
      <c r="H530" s="95"/>
      <c r="I530" s="192">
        <f t="shared" si="36"/>
        <v>1</v>
      </c>
      <c r="J530" s="193">
        <f t="shared" si="37"/>
        <v>0.0027397260273972603</v>
      </c>
      <c r="K530" s="80"/>
      <c r="L530" s="80"/>
      <c r="M530" s="98"/>
      <c r="N530" s="99"/>
      <c r="O530" s="194">
        <f t="shared" si="39"/>
        <v>0</v>
      </c>
      <c r="P530" s="194">
        <f t="shared" si="35"/>
        <v>0</v>
      </c>
      <c r="Q530" s="80"/>
      <c r="R530" s="194">
        <f t="shared" si="38"/>
        <v>0</v>
      </c>
    </row>
    <row r="531" spans="1:18" s="41" customFormat="1" ht="12.75">
      <c r="A531" s="93">
        <v>497</v>
      </c>
      <c r="B531" s="79"/>
      <c r="C531" s="84"/>
      <c r="D531" s="80"/>
      <c r="E531" s="94"/>
      <c r="F531" s="80">
        <v>1</v>
      </c>
      <c r="G531" s="95"/>
      <c r="H531" s="95"/>
      <c r="I531" s="192">
        <f t="shared" si="36"/>
        <v>1</v>
      </c>
      <c r="J531" s="193">
        <f t="shared" si="37"/>
        <v>0.0027397260273972603</v>
      </c>
      <c r="K531" s="80"/>
      <c r="L531" s="80"/>
      <c r="M531" s="98"/>
      <c r="N531" s="99"/>
      <c r="O531" s="194">
        <f t="shared" si="39"/>
        <v>0</v>
      </c>
      <c r="P531" s="194">
        <f t="shared" si="35"/>
        <v>0</v>
      </c>
      <c r="Q531" s="80"/>
      <c r="R531" s="194">
        <f t="shared" si="38"/>
        <v>0</v>
      </c>
    </row>
    <row r="532" spans="1:18" s="41" customFormat="1" ht="12.75">
      <c r="A532" s="93">
        <v>498</v>
      </c>
      <c r="B532" s="79"/>
      <c r="C532" s="84"/>
      <c r="D532" s="80"/>
      <c r="E532" s="94"/>
      <c r="F532" s="80">
        <v>1</v>
      </c>
      <c r="G532" s="95"/>
      <c r="H532" s="95"/>
      <c r="I532" s="192">
        <f t="shared" si="36"/>
        <v>1</v>
      </c>
      <c r="J532" s="193">
        <f t="shared" si="37"/>
        <v>0.0027397260273972603</v>
      </c>
      <c r="K532" s="80"/>
      <c r="L532" s="80"/>
      <c r="M532" s="98"/>
      <c r="N532" s="99"/>
      <c r="O532" s="194">
        <f t="shared" si="39"/>
        <v>0</v>
      </c>
      <c r="P532" s="194">
        <f t="shared" si="35"/>
        <v>0</v>
      </c>
      <c r="Q532" s="80"/>
      <c r="R532" s="194">
        <f t="shared" si="38"/>
        <v>0</v>
      </c>
    </row>
    <row r="533" spans="1:18" s="41" customFormat="1" ht="12.75">
      <c r="A533" s="93">
        <v>499</v>
      </c>
      <c r="B533" s="79"/>
      <c r="C533" s="84"/>
      <c r="D533" s="80"/>
      <c r="E533" s="94"/>
      <c r="F533" s="80">
        <v>1</v>
      </c>
      <c r="G533" s="95"/>
      <c r="H533" s="95"/>
      <c r="I533" s="192">
        <f t="shared" si="36"/>
        <v>1</v>
      </c>
      <c r="J533" s="193">
        <f t="shared" si="37"/>
        <v>0.0027397260273972603</v>
      </c>
      <c r="K533" s="80"/>
      <c r="L533" s="80"/>
      <c r="M533" s="98"/>
      <c r="N533" s="99"/>
      <c r="O533" s="194">
        <f t="shared" si="39"/>
        <v>0</v>
      </c>
      <c r="P533" s="194">
        <f t="shared" si="35"/>
        <v>0</v>
      </c>
      <c r="Q533" s="80"/>
      <c r="R533" s="194">
        <f t="shared" si="38"/>
        <v>0</v>
      </c>
    </row>
    <row r="534" spans="1:18" s="41" customFormat="1" ht="12.75">
      <c r="A534" s="93">
        <v>500</v>
      </c>
      <c r="B534" s="79"/>
      <c r="C534" s="84"/>
      <c r="D534" s="80"/>
      <c r="E534" s="94"/>
      <c r="F534" s="80">
        <v>1</v>
      </c>
      <c r="G534" s="95"/>
      <c r="H534" s="95"/>
      <c r="I534" s="192">
        <f t="shared" si="36"/>
        <v>1</v>
      </c>
      <c r="J534" s="193">
        <f t="shared" si="37"/>
        <v>0.0027397260273972603</v>
      </c>
      <c r="K534" s="80"/>
      <c r="L534" s="80"/>
      <c r="M534" s="98"/>
      <c r="N534" s="99"/>
      <c r="O534" s="194">
        <f t="shared" si="39"/>
        <v>0</v>
      </c>
      <c r="P534" s="194">
        <f t="shared" si="35"/>
        <v>0</v>
      </c>
      <c r="Q534" s="80"/>
      <c r="R534" s="194">
        <f t="shared" si="38"/>
        <v>0</v>
      </c>
    </row>
    <row r="535" spans="1:18" s="41" customFormat="1" ht="12.75">
      <c r="A535" s="93">
        <v>501</v>
      </c>
      <c r="B535" s="79"/>
      <c r="C535" s="84"/>
      <c r="D535" s="80"/>
      <c r="E535" s="94"/>
      <c r="F535" s="80">
        <v>1</v>
      </c>
      <c r="G535" s="95"/>
      <c r="H535" s="95"/>
      <c r="I535" s="192">
        <f t="shared" si="36"/>
        <v>1</v>
      </c>
      <c r="J535" s="193">
        <f t="shared" si="37"/>
        <v>0.0027397260273972603</v>
      </c>
      <c r="K535" s="80"/>
      <c r="L535" s="80"/>
      <c r="M535" s="98"/>
      <c r="N535" s="99"/>
      <c r="O535" s="194">
        <f t="shared" si="39"/>
        <v>0</v>
      </c>
      <c r="P535" s="194">
        <f t="shared" si="35"/>
        <v>0</v>
      </c>
      <c r="Q535" s="80"/>
      <c r="R535" s="194">
        <f t="shared" si="38"/>
        <v>0</v>
      </c>
    </row>
    <row r="536" spans="1:18" s="41" customFormat="1" ht="12.75">
      <c r="A536" s="93">
        <v>502</v>
      </c>
      <c r="B536" s="79"/>
      <c r="C536" s="84"/>
      <c r="D536" s="80"/>
      <c r="E536" s="94"/>
      <c r="F536" s="80">
        <v>1</v>
      </c>
      <c r="G536" s="95"/>
      <c r="H536" s="95"/>
      <c r="I536" s="192">
        <f t="shared" si="36"/>
        <v>1</v>
      </c>
      <c r="J536" s="193">
        <f t="shared" si="37"/>
        <v>0.0027397260273972603</v>
      </c>
      <c r="K536" s="80"/>
      <c r="L536" s="80"/>
      <c r="M536" s="98"/>
      <c r="N536" s="99"/>
      <c r="O536" s="194">
        <f t="shared" si="39"/>
        <v>0</v>
      </c>
      <c r="P536" s="194">
        <f t="shared" si="35"/>
        <v>0</v>
      </c>
      <c r="Q536" s="80"/>
      <c r="R536" s="194">
        <f t="shared" si="38"/>
        <v>0</v>
      </c>
    </row>
    <row r="537" spans="1:18" s="41" customFormat="1" ht="12.75">
      <c r="A537" s="93">
        <v>503</v>
      </c>
      <c r="B537" s="79"/>
      <c r="C537" s="84"/>
      <c r="D537" s="80"/>
      <c r="E537" s="94"/>
      <c r="F537" s="80">
        <v>1</v>
      </c>
      <c r="G537" s="95"/>
      <c r="H537" s="95"/>
      <c r="I537" s="192">
        <f t="shared" si="36"/>
        <v>1</v>
      </c>
      <c r="J537" s="193">
        <f t="shared" si="37"/>
        <v>0.0027397260273972603</v>
      </c>
      <c r="K537" s="80"/>
      <c r="L537" s="80"/>
      <c r="M537" s="98"/>
      <c r="N537" s="99"/>
      <c r="O537" s="194">
        <f t="shared" si="39"/>
        <v>0</v>
      </c>
      <c r="P537" s="194">
        <f t="shared" si="35"/>
        <v>0</v>
      </c>
      <c r="Q537" s="80"/>
      <c r="R537" s="194">
        <f t="shared" si="38"/>
        <v>0</v>
      </c>
    </row>
    <row r="538" spans="1:18" s="41" customFormat="1" ht="12.75">
      <c r="A538" s="93">
        <v>504</v>
      </c>
      <c r="B538" s="79"/>
      <c r="C538" s="84"/>
      <c r="D538" s="80"/>
      <c r="E538" s="94"/>
      <c r="F538" s="80">
        <v>1</v>
      </c>
      <c r="G538" s="95"/>
      <c r="H538" s="95"/>
      <c r="I538" s="192">
        <f t="shared" si="36"/>
        <v>1</v>
      </c>
      <c r="J538" s="193">
        <f t="shared" si="37"/>
        <v>0.0027397260273972603</v>
      </c>
      <c r="K538" s="80"/>
      <c r="L538" s="80"/>
      <c r="M538" s="98"/>
      <c r="N538" s="99"/>
      <c r="O538" s="194">
        <f t="shared" si="39"/>
        <v>0</v>
      </c>
      <c r="P538" s="194">
        <f t="shared" si="35"/>
        <v>0</v>
      </c>
      <c r="Q538" s="80"/>
      <c r="R538" s="194">
        <f t="shared" si="38"/>
        <v>0</v>
      </c>
    </row>
    <row r="539" spans="1:18" s="41" customFormat="1" ht="12.75">
      <c r="A539" s="93">
        <v>505</v>
      </c>
      <c r="B539" s="79"/>
      <c r="C539" s="84"/>
      <c r="D539" s="80"/>
      <c r="E539" s="94"/>
      <c r="F539" s="80">
        <v>1</v>
      </c>
      <c r="G539" s="95"/>
      <c r="H539" s="95"/>
      <c r="I539" s="192">
        <f t="shared" si="36"/>
        <v>1</v>
      </c>
      <c r="J539" s="193">
        <f t="shared" si="37"/>
        <v>0.0027397260273972603</v>
      </c>
      <c r="K539" s="80"/>
      <c r="L539" s="80"/>
      <c r="M539" s="98"/>
      <c r="N539" s="99"/>
      <c r="O539" s="194">
        <f t="shared" si="39"/>
        <v>0</v>
      </c>
      <c r="P539" s="194">
        <f t="shared" si="35"/>
        <v>0</v>
      </c>
      <c r="Q539" s="80"/>
      <c r="R539" s="194">
        <f t="shared" si="38"/>
        <v>0</v>
      </c>
    </row>
    <row r="540" spans="1:18" s="41" customFormat="1" ht="12.75">
      <c r="A540" s="93">
        <v>506</v>
      </c>
      <c r="B540" s="79"/>
      <c r="C540" s="84"/>
      <c r="D540" s="80"/>
      <c r="E540" s="94"/>
      <c r="F540" s="80">
        <v>1</v>
      </c>
      <c r="G540" s="95"/>
      <c r="H540" s="95"/>
      <c r="I540" s="192">
        <f t="shared" si="36"/>
        <v>1</v>
      </c>
      <c r="J540" s="193">
        <f t="shared" si="37"/>
        <v>0.0027397260273972603</v>
      </c>
      <c r="K540" s="80"/>
      <c r="L540" s="80"/>
      <c r="M540" s="98"/>
      <c r="N540" s="99"/>
      <c r="O540" s="194">
        <f t="shared" si="39"/>
        <v>0</v>
      </c>
      <c r="P540" s="194">
        <f t="shared" si="35"/>
        <v>0</v>
      </c>
      <c r="Q540" s="80"/>
      <c r="R540" s="194">
        <f t="shared" si="38"/>
        <v>0</v>
      </c>
    </row>
    <row r="541" spans="1:18" s="41" customFormat="1" ht="12.75">
      <c r="A541" s="93">
        <v>507</v>
      </c>
      <c r="B541" s="79"/>
      <c r="C541" s="84"/>
      <c r="D541" s="80"/>
      <c r="E541" s="94"/>
      <c r="F541" s="80">
        <v>1</v>
      </c>
      <c r="G541" s="95"/>
      <c r="H541" s="95"/>
      <c r="I541" s="192">
        <f t="shared" si="36"/>
        <v>1</v>
      </c>
      <c r="J541" s="193">
        <f t="shared" si="37"/>
        <v>0.0027397260273972603</v>
      </c>
      <c r="K541" s="80"/>
      <c r="L541" s="80"/>
      <c r="M541" s="98"/>
      <c r="N541" s="99"/>
      <c r="O541" s="194">
        <f t="shared" si="39"/>
        <v>0</v>
      </c>
      <c r="P541" s="194">
        <f t="shared" si="35"/>
        <v>0</v>
      </c>
      <c r="Q541" s="80"/>
      <c r="R541" s="194">
        <f t="shared" si="38"/>
        <v>0</v>
      </c>
    </row>
    <row r="542" spans="1:18" s="41" customFormat="1" ht="12.75">
      <c r="A542" s="93">
        <v>508</v>
      </c>
      <c r="B542" s="79"/>
      <c r="C542" s="84"/>
      <c r="D542" s="80"/>
      <c r="E542" s="94"/>
      <c r="F542" s="80">
        <v>1</v>
      </c>
      <c r="G542" s="95"/>
      <c r="H542" s="95"/>
      <c r="I542" s="192">
        <f t="shared" si="36"/>
        <v>1</v>
      </c>
      <c r="J542" s="193">
        <f t="shared" si="37"/>
        <v>0.0027397260273972603</v>
      </c>
      <c r="K542" s="80"/>
      <c r="L542" s="80"/>
      <c r="M542" s="98"/>
      <c r="N542" s="99"/>
      <c r="O542" s="194">
        <f t="shared" si="39"/>
        <v>0</v>
      </c>
      <c r="P542" s="194">
        <f t="shared" si="35"/>
        <v>0</v>
      </c>
      <c r="Q542" s="80"/>
      <c r="R542" s="194">
        <f t="shared" si="38"/>
        <v>0</v>
      </c>
    </row>
    <row r="543" spans="1:18" s="41" customFormat="1" ht="12.75">
      <c r="A543" s="93">
        <v>509</v>
      </c>
      <c r="B543" s="79"/>
      <c r="C543" s="84"/>
      <c r="D543" s="80"/>
      <c r="E543" s="94"/>
      <c r="F543" s="80">
        <v>1</v>
      </c>
      <c r="G543" s="95"/>
      <c r="H543" s="95"/>
      <c r="I543" s="192">
        <f t="shared" si="36"/>
        <v>1</v>
      </c>
      <c r="J543" s="193">
        <f t="shared" si="37"/>
        <v>0.0027397260273972603</v>
      </c>
      <c r="K543" s="80"/>
      <c r="L543" s="80"/>
      <c r="M543" s="98"/>
      <c r="N543" s="99"/>
      <c r="O543" s="194">
        <f t="shared" si="39"/>
        <v>0</v>
      </c>
      <c r="P543" s="194">
        <f t="shared" si="35"/>
        <v>0</v>
      </c>
      <c r="Q543" s="80"/>
      <c r="R543" s="194">
        <f t="shared" si="38"/>
        <v>0</v>
      </c>
    </row>
    <row r="544" spans="1:18" s="41" customFormat="1" ht="12.75">
      <c r="A544" s="93">
        <v>510</v>
      </c>
      <c r="B544" s="79"/>
      <c r="C544" s="84"/>
      <c r="D544" s="80"/>
      <c r="E544" s="94"/>
      <c r="F544" s="80">
        <v>1</v>
      </c>
      <c r="G544" s="95"/>
      <c r="H544" s="95"/>
      <c r="I544" s="192">
        <f t="shared" si="36"/>
        <v>1</v>
      </c>
      <c r="J544" s="193">
        <f t="shared" si="37"/>
        <v>0.0027397260273972603</v>
      </c>
      <c r="K544" s="80"/>
      <c r="L544" s="80"/>
      <c r="M544" s="98"/>
      <c r="N544" s="99"/>
      <c r="O544" s="194">
        <f t="shared" si="39"/>
        <v>0</v>
      </c>
      <c r="P544" s="194">
        <f t="shared" si="35"/>
        <v>0</v>
      </c>
      <c r="Q544" s="80"/>
      <c r="R544" s="194">
        <f t="shared" si="38"/>
        <v>0</v>
      </c>
    </row>
    <row r="545" spans="1:18" s="41" customFormat="1" ht="12.75">
      <c r="A545" s="93">
        <v>511</v>
      </c>
      <c r="B545" s="79"/>
      <c r="C545" s="84"/>
      <c r="D545" s="80"/>
      <c r="E545" s="94"/>
      <c r="F545" s="80">
        <v>1</v>
      </c>
      <c r="G545" s="95"/>
      <c r="H545" s="95"/>
      <c r="I545" s="192">
        <f t="shared" si="36"/>
        <v>1</v>
      </c>
      <c r="J545" s="193">
        <f t="shared" si="37"/>
        <v>0.0027397260273972603</v>
      </c>
      <c r="K545" s="80"/>
      <c r="L545" s="80"/>
      <c r="M545" s="98"/>
      <c r="N545" s="99"/>
      <c r="O545" s="194">
        <f t="shared" si="39"/>
        <v>0</v>
      </c>
      <c r="P545" s="194">
        <f t="shared" si="35"/>
        <v>0</v>
      </c>
      <c r="Q545" s="80"/>
      <c r="R545" s="194">
        <f t="shared" si="38"/>
        <v>0</v>
      </c>
    </row>
    <row r="546" spans="1:18" s="41" customFormat="1" ht="12.75">
      <c r="A546" s="93">
        <v>512</v>
      </c>
      <c r="B546" s="79"/>
      <c r="C546" s="84"/>
      <c r="D546" s="80"/>
      <c r="E546" s="94"/>
      <c r="F546" s="80">
        <v>1</v>
      </c>
      <c r="G546" s="95"/>
      <c r="H546" s="95"/>
      <c r="I546" s="192">
        <f t="shared" si="36"/>
        <v>1</v>
      </c>
      <c r="J546" s="193">
        <f t="shared" si="37"/>
        <v>0.0027397260273972603</v>
      </c>
      <c r="K546" s="80"/>
      <c r="L546" s="80"/>
      <c r="M546" s="98"/>
      <c r="N546" s="99"/>
      <c r="O546" s="194">
        <f t="shared" si="39"/>
        <v>0</v>
      </c>
      <c r="P546" s="194">
        <f aca="true" t="shared" si="40" ref="P546:P609">(K546+O546)/J546</f>
        <v>0</v>
      </c>
      <c r="Q546" s="80"/>
      <c r="R546" s="194">
        <f t="shared" si="38"/>
        <v>0</v>
      </c>
    </row>
    <row r="547" spans="1:18" s="41" customFormat="1" ht="12.75">
      <c r="A547" s="93">
        <v>513</v>
      </c>
      <c r="B547" s="79"/>
      <c r="C547" s="84"/>
      <c r="D547" s="80"/>
      <c r="E547" s="94"/>
      <c r="F547" s="80">
        <v>1</v>
      </c>
      <c r="G547" s="95"/>
      <c r="H547" s="95"/>
      <c r="I547" s="192">
        <f aca="true" t="shared" si="41" ref="I547:I610">H547-G547+1</f>
        <v>1</v>
      </c>
      <c r="J547" s="193">
        <f aca="true" t="shared" si="42" ref="J547:J610">+(F547*I547)/365</f>
        <v>0.0027397260273972603</v>
      </c>
      <c r="K547" s="80"/>
      <c r="L547" s="80"/>
      <c r="M547" s="98"/>
      <c r="N547" s="99"/>
      <c r="O547" s="194">
        <f t="shared" si="39"/>
        <v>0</v>
      </c>
      <c r="P547" s="194">
        <f t="shared" si="40"/>
        <v>0</v>
      </c>
      <c r="Q547" s="80"/>
      <c r="R547" s="194">
        <f aca="true" t="shared" si="43" ref="R547:R610">P547*Q547</f>
        <v>0</v>
      </c>
    </row>
    <row r="548" spans="1:18" s="41" customFormat="1" ht="12.75">
      <c r="A548" s="93">
        <v>514</v>
      </c>
      <c r="B548" s="79"/>
      <c r="C548" s="84"/>
      <c r="D548" s="80"/>
      <c r="E548" s="94"/>
      <c r="F548" s="80">
        <v>1</v>
      </c>
      <c r="G548" s="95"/>
      <c r="H548" s="95"/>
      <c r="I548" s="192">
        <f t="shared" si="41"/>
        <v>1</v>
      </c>
      <c r="J548" s="193">
        <f t="shared" si="42"/>
        <v>0.0027397260273972603</v>
      </c>
      <c r="K548" s="80"/>
      <c r="L548" s="80"/>
      <c r="M548" s="98"/>
      <c r="N548" s="99"/>
      <c r="O548" s="194">
        <f aca="true" t="shared" si="44" ref="O548:O611">(L548*M548)-N548</f>
        <v>0</v>
      </c>
      <c r="P548" s="194">
        <f t="shared" si="40"/>
        <v>0</v>
      </c>
      <c r="Q548" s="80"/>
      <c r="R548" s="194">
        <f t="shared" si="43"/>
        <v>0</v>
      </c>
    </row>
    <row r="549" spans="1:18" s="41" customFormat="1" ht="12.75">
      <c r="A549" s="93">
        <v>515</v>
      </c>
      <c r="B549" s="79"/>
      <c r="C549" s="84"/>
      <c r="D549" s="80"/>
      <c r="E549" s="94"/>
      <c r="F549" s="80">
        <v>1</v>
      </c>
      <c r="G549" s="95"/>
      <c r="H549" s="95"/>
      <c r="I549" s="192">
        <f t="shared" si="41"/>
        <v>1</v>
      </c>
      <c r="J549" s="193">
        <f t="shared" si="42"/>
        <v>0.0027397260273972603</v>
      </c>
      <c r="K549" s="80"/>
      <c r="L549" s="80"/>
      <c r="M549" s="98"/>
      <c r="N549" s="99"/>
      <c r="O549" s="194">
        <f t="shared" si="44"/>
        <v>0</v>
      </c>
      <c r="P549" s="194">
        <f t="shared" si="40"/>
        <v>0</v>
      </c>
      <c r="Q549" s="80"/>
      <c r="R549" s="194">
        <f t="shared" si="43"/>
        <v>0</v>
      </c>
    </row>
    <row r="550" spans="1:18" s="41" customFormat="1" ht="12.75">
      <c r="A550" s="93">
        <v>516</v>
      </c>
      <c r="B550" s="79"/>
      <c r="C550" s="84"/>
      <c r="D550" s="80"/>
      <c r="E550" s="94"/>
      <c r="F550" s="80">
        <v>1</v>
      </c>
      <c r="G550" s="95"/>
      <c r="H550" s="95"/>
      <c r="I550" s="192">
        <f t="shared" si="41"/>
        <v>1</v>
      </c>
      <c r="J550" s="193">
        <f t="shared" si="42"/>
        <v>0.0027397260273972603</v>
      </c>
      <c r="K550" s="80"/>
      <c r="L550" s="80"/>
      <c r="M550" s="98"/>
      <c r="N550" s="99"/>
      <c r="O550" s="194">
        <f t="shared" si="44"/>
        <v>0</v>
      </c>
      <c r="P550" s="194">
        <f t="shared" si="40"/>
        <v>0</v>
      </c>
      <c r="Q550" s="80"/>
      <c r="R550" s="194">
        <f t="shared" si="43"/>
        <v>0</v>
      </c>
    </row>
    <row r="551" spans="1:18" s="41" customFormat="1" ht="12.75">
      <c r="A551" s="93">
        <v>517</v>
      </c>
      <c r="B551" s="79"/>
      <c r="C551" s="84"/>
      <c r="D551" s="80"/>
      <c r="E551" s="94"/>
      <c r="F551" s="80">
        <v>1</v>
      </c>
      <c r="G551" s="95"/>
      <c r="H551" s="95"/>
      <c r="I551" s="192">
        <f t="shared" si="41"/>
        <v>1</v>
      </c>
      <c r="J551" s="193">
        <f t="shared" si="42"/>
        <v>0.0027397260273972603</v>
      </c>
      <c r="K551" s="80"/>
      <c r="L551" s="80"/>
      <c r="M551" s="98"/>
      <c r="N551" s="99"/>
      <c r="O551" s="194">
        <f t="shared" si="44"/>
        <v>0</v>
      </c>
      <c r="P551" s="194">
        <f t="shared" si="40"/>
        <v>0</v>
      </c>
      <c r="Q551" s="80"/>
      <c r="R551" s="194">
        <f t="shared" si="43"/>
        <v>0</v>
      </c>
    </row>
    <row r="552" spans="1:18" s="41" customFormat="1" ht="12.75">
      <c r="A552" s="93">
        <v>518</v>
      </c>
      <c r="B552" s="79"/>
      <c r="C552" s="84"/>
      <c r="D552" s="80"/>
      <c r="E552" s="94"/>
      <c r="F552" s="80">
        <v>1</v>
      </c>
      <c r="G552" s="95"/>
      <c r="H552" s="95"/>
      <c r="I552" s="192">
        <f t="shared" si="41"/>
        <v>1</v>
      </c>
      <c r="J552" s="193">
        <f t="shared" si="42"/>
        <v>0.0027397260273972603</v>
      </c>
      <c r="K552" s="80"/>
      <c r="L552" s="80"/>
      <c r="M552" s="98"/>
      <c r="N552" s="99"/>
      <c r="O552" s="194">
        <f t="shared" si="44"/>
        <v>0</v>
      </c>
      <c r="P552" s="194">
        <f t="shared" si="40"/>
        <v>0</v>
      </c>
      <c r="Q552" s="80"/>
      <c r="R552" s="194">
        <f t="shared" si="43"/>
        <v>0</v>
      </c>
    </row>
    <row r="553" spans="1:18" s="41" customFormat="1" ht="12.75">
      <c r="A553" s="93">
        <v>519</v>
      </c>
      <c r="B553" s="79"/>
      <c r="C553" s="84"/>
      <c r="D553" s="80"/>
      <c r="E553" s="94"/>
      <c r="F553" s="80">
        <v>1</v>
      </c>
      <c r="G553" s="95"/>
      <c r="H553" s="95"/>
      <c r="I553" s="192">
        <f t="shared" si="41"/>
        <v>1</v>
      </c>
      <c r="J553" s="193">
        <f t="shared" si="42"/>
        <v>0.0027397260273972603</v>
      </c>
      <c r="K553" s="80"/>
      <c r="L553" s="80"/>
      <c r="M553" s="98"/>
      <c r="N553" s="99"/>
      <c r="O553" s="194">
        <f t="shared" si="44"/>
        <v>0</v>
      </c>
      <c r="P553" s="194">
        <f t="shared" si="40"/>
        <v>0</v>
      </c>
      <c r="Q553" s="80"/>
      <c r="R553" s="194">
        <f t="shared" si="43"/>
        <v>0</v>
      </c>
    </row>
    <row r="554" spans="1:18" s="41" customFormat="1" ht="12.75">
      <c r="A554" s="93">
        <v>520</v>
      </c>
      <c r="B554" s="79"/>
      <c r="C554" s="84"/>
      <c r="D554" s="80"/>
      <c r="E554" s="94"/>
      <c r="F554" s="80">
        <v>1</v>
      </c>
      <c r="G554" s="95"/>
      <c r="H554" s="95"/>
      <c r="I554" s="192">
        <f t="shared" si="41"/>
        <v>1</v>
      </c>
      <c r="J554" s="193">
        <f t="shared" si="42"/>
        <v>0.0027397260273972603</v>
      </c>
      <c r="K554" s="80"/>
      <c r="L554" s="80"/>
      <c r="M554" s="98"/>
      <c r="N554" s="99"/>
      <c r="O554" s="194">
        <f t="shared" si="44"/>
        <v>0</v>
      </c>
      <c r="P554" s="194">
        <f t="shared" si="40"/>
        <v>0</v>
      </c>
      <c r="Q554" s="80"/>
      <c r="R554" s="194">
        <f t="shared" si="43"/>
        <v>0</v>
      </c>
    </row>
    <row r="555" spans="1:18" s="41" customFormat="1" ht="12.75">
      <c r="A555" s="93">
        <v>521</v>
      </c>
      <c r="B555" s="79"/>
      <c r="C555" s="84"/>
      <c r="D555" s="80"/>
      <c r="E555" s="94"/>
      <c r="F555" s="80">
        <v>1</v>
      </c>
      <c r="G555" s="95"/>
      <c r="H555" s="95"/>
      <c r="I555" s="192">
        <f t="shared" si="41"/>
        <v>1</v>
      </c>
      <c r="J555" s="193">
        <f t="shared" si="42"/>
        <v>0.0027397260273972603</v>
      </c>
      <c r="K555" s="80"/>
      <c r="L555" s="80"/>
      <c r="M555" s="98"/>
      <c r="N555" s="99"/>
      <c r="O555" s="194">
        <f t="shared" si="44"/>
        <v>0</v>
      </c>
      <c r="P555" s="194">
        <f t="shared" si="40"/>
        <v>0</v>
      </c>
      <c r="Q555" s="80"/>
      <c r="R555" s="194">
        <f t="shared" si="43"/>
        <v>0</v>
      </c>
    </row>
    <row r="556" spans="1:18" s="41" customFormat="1" ht="12.75">
      <c r="A556" s="93">
        <v>522</v>
      </c>
      <c r="B556" s="79"/>
      <c r="C556" s="84"/>
      <c r="D556" s="80"/>
      <c r="E556" s="94"/>
      <c r="F556" s="80">
        <v>1</v>
      </c>
      <c r="G556" s="95"/>
      <c r="H556" s="95"/>
      <c r="I556" s="192">
        <f t="shared" si="41"/>
        <v>1</v>
      </c>
      <c r="J556" s="193">
        <f t="shared" si="42"/>
        <v>0.0027397260273972603</v>
      </c>
      <c r="K556" s="80"/>
      <c r="L556" s="80"/>
      <c r="M556" s="98"/>
      <c r="N556" s="99"/>
      <c r="O556" s="194">
        <f t="shared" si="44"/>
        <v>0</v>
      </c>
      <c r="P556" s="194">
        <f t="shared" si="40"/>
        <v>0</v>
      </c>
      <c r="Q556" s="80"/>
      <c r="R556" s="194">
        <f t="shared" si="43"/>
        <v>0</v>
      </c>
    </row>
    <row r="557" spans="1:18" s="41" customFormat="1" ht="12.75">
      <c r="A557" s="93">
        <v>523</v>
      </c>
      <c r="B557" s="79"/>
      <c r="C557" s="84"/>
      <c r="D557" s="80"/>
      <c r="E557" s="94"/>
      <c r="F557" s="80">
        <v>1</v>
      </c>
      <c r="G557" s="95"/>
      <c r="H557" s="95"/>
      <c r="I557" s="192">
        <f t="shared" si="41"/>
        <v>1</v>
      </c>
      <c r="J557" s="193">
        <f t="shared" si="42"/>
        <v>0.0027397260273972603</v>
      </c>
      <c r="K557" s="80"/>
      <c r="L557" s="80"/>
      <c r="M557" s="98"/>
      <c r="N557" s="99"/>
      <c r="O557" s="194">
        <f t="shared" si="44"/>
        <v>0</v>
      </c>
      <c r="P557" s="194">
        <f t="shared" si="40"/>
        <v>0</v>
      </c>
      <c r="Q557" s="80"/>
      <c r="R557" s="194">
        <f t="shared" si="43"/>
        <v>0</v>
      </c>
    </row>
    <row r="558" spans="1:18" s="41" customFormat="1" ht="12.75">
      <c r="A558" s="93">
        <v>524</v>
      </c>
      <c r="B558" s="79"/>
      <c r="C558" s="84"/>
      <c r="D558" s="80"/>
      <c r="E558" s="94"/>
      <c r="F558" s="80">
        <v>1</v>
      </c>
      <c r="G558" s="95"/>
      <c r="H558" s="95"/>
      <c r="I558" s="192">
        <f t="shared" si="41"/>
        <v>1</v>
      </c>
      <c r="J558" s="193">
        <f t="shared" si="42"/>
        <v>0.0027397260273972603</v>
      </c>
      <c r="K558" s="80"/>
      <c r="L558" s="80"/>
      <c r="M558" s="98"/>
      <c r="N558" s="99"/>
      <c r="O558" s="194">
        <f t="shared" si="44"/>
        <v>0</v>
      </c>
      <c r="P558" s="194">
        <f t="shared" si="40"/>
        <v>0</v>
      </c>
      <c r="Q558" s="80"/>
      <c r="R558" s="194">
        <f t="shared" si="43"/>
        <v>0</v>
      </c>
    </row>
    <row r="559" spans="1:18" s="41" customFormat="1" ht="12.75">
      <c r="A559" s="93">
        <v>525</v>
      </c>
      <c r="B559" s="79"/>
      <c r="C559" s="84"/>
      <c r="D559" s="80"/>
      <c r="E559" s="94"/>
      <c r="F559" s="80">
        <v>1</v>
      </c>
      <c r="G559" s="95"/>
      <c r="H559" s="95"/>
      <c r="I559" s="192">
        <f t="shared" si="41"/>
        <v>1</v>
      </c>
      <c r="J559" s="193">
        <f t="shared" si="42"/>
        <v>0.0027397260273972603</v>
      </c>
      <c r="K559" s="80"/>
      <c r="L559" s="80"/>
      <c r="M559" s="98"/>
      <c r="N559" s="99"/>
      <c r="O559" s="194">
        <f t="shared" si="44"/>
        <v>0</v>
      </c>
      <c r="P559" s="194">
        <f t="shared" si="40"/>
        <v>0</v>
      </c>
      <c r="Q559" s="80"/>
      <c r="R559" s="194">
        <f t="shared" si="43"/>
        <v>0</v>
      </c>
    </row>
    <row r="560" spans="1:18" s="41" customFormat="1" ht="12.75">
      <c r="A560" s="93">
        <v>526</v>
      </c>
      <c r="B560" s="79"/>
      <c r="C560" s="84"/>
      <c r="D560" s="80"/>
      <c r="E560" s="94"/>
      <c r="F560" s="80">
        <v>1</v>
      </c>
      <c r="G560" s="95"/>
      <c r="H560" s="95"/>
      <c r="I560" s="192">
        <f t="shared" si="41"/>
        <v>1</v>
      </c>
      <c r="J560" s="193">
        <f t="shared" si="42"/>
        <v>0.0027397260273972603</v>
      </c>
      <c r="K560" s="80"/>
      <c r="L560" s="80"/>
      <c r="M560" s="98"/>
      <c r="N560" s="99"/>
      <c r="O560" s="194">
        <f t="shared" si="44"/>
        <v>0</v>
      </c>
      <c r="P560" s="194">
        <f t="shared" si="40"/>
        <v>0</v>
      </c>
      <c r="Q560" s="80"/>
      <c r="R560" s="194">
        <f t="shared" si="43"/>
        <v>0</v>
      </c>
    </row>
    <row r="561" spans="1:18" s="41" customFormat="1" ht="12.75">
      <c r="A561" s="93">
        <v>527</v>
      </c>
      <c r="B561" s="79"/>
      <c r="C561" s="84"/>
      <c r="D561" s="80"/>
      <c r="E561" s="94"/>
      <c r="F561" s="80">
        <v>1</v>
      </c>
      <c r="G561" s="95"/>
      <c r="H561" s="95"/>
      <c r="I561" s="192">
        <f t="shared" si="41"/>
        <v>1</v>
      </c>
      <c r="J561" s="193">
        <f t="shared" si="42"/>
        <v>0.0027397260273972603</v>
      </c>
      <c r="K561" s="80"/>
      <c r="L561" s="80"/>
      <c r="M561" s="98"/>
      <c r="N561" s="99"/>
      <c r="O561" s="194">
        <f t="shared" si="44"/>
        <v>0</v>
      </c>
      <c r="P561" s="194">
        <f t="shared" si="40"/>
        <v>0</v>
      </c>
      <c r="Q561" s="80"/>
      <c r="R561" s="194">
        <f t="shared" si="43"/>
        <v>0</v>
      </c>
    </row>
    <row r="562" spans="1:18" s="41" customFormat="1" ht="12.75">
      <c r="A562" s="93">
        <v>528</v>
      </c>
      <c r="B562" s="79"/>
      <c r="C562" s="84"/>
      <c r="D562" s="80"/>
      <c r="E562" s="94"/>
      <c r="F562" s="80">
        <v>1</v>
      </c>
      <c r="G562" s="95"/>
      <c r="H562" s="95"/>
      <c r="I562" s="192">
        <f t="shared" si="41"/>
        <v>1</v>
      </c>
      <c r="J562" s="193">
        <f t="shared" si="42"/>
        <v>0.0027397260273972603</v>
      </c>
      <c r="K562" s="80"/>
      <c r="L562" s="80"/>
      <c r="M562" s="98"/>
      <c r="N562" s="99"/>
      <c r="O562" s="194">
        <f t="shared" si="44"/>
        <v>0</v>
      </c>
      <c r="P562" s="194">
        <f t="shared" si="40"/>
        <v>0</v>
      </c>
      <c r="Q562" s="80"/>
      <c r="R562" s="194">
        <f t="shared" si="43"/>
        <v>0</v>
      </c>
    </row>
    <row r="563" spans="1:18" s="41" customFormat="1" ht="12.75">
      <c r="A563" s="93">
        <v>529</v>
      </c>
      <c r="B563" s="79"/>
      <c r="C563" s="84"/>
      <c r="D563" s="80"/>
      <c r="E563" s="94"/>
      <c r="F563" s="80">
        <v>1</v>
      </c>
      <c r="G563" s="95"/>
      <c r="H563" s="95"/>
      <c r="I563" s="192">
        <f t="shared" si="41"/>
        <v>1</v>
      </c>
      <c r="J563" s="193">
        <f t="shared" si="42"/>
        <v>0.0027397260273972603</v>
      </c>
      <c r="K563" s="80"/>
      <c r="L563" s="80"/>
      <c r="M563" s="98"/>
      <c r="N563" s="99"/>
      <c r="O563" s="194">
        <f t="shared" si="44"/>
        <v>0</v>
      </c>
      <c r="P563" s="194">
        <f t="shared" si="40"/>
        <v>0</v>
      </c>
      <c r="Q563" s="80"/>
      <c r="R563" s="194">
        <f t="shared" si="43"/>
        <v>0</v>
      </c>
    </row>
    <row r="564" spans="1:18" s="41" customFormat="1" ht="12.75">
      <c r="A564" s="93">
        <v>530</v>
      </c>
      <c r="B564" s="79"/>
      <c r="C564" s="84"/>
      <c r="D564" s="80"/>
      <c r="E564" s="94"/>
      <c r="F564" s="80">
        <v>1</v>
      </c>
      <c r="G564" s="95"/>
      <c r="H564" s="95"/>
      <c r="I564" s="192">
        <f t="shared" si="41"/>
        <v>1</v>
      </c>
      <c r="J564" s="193">
        <f t="shared" si="42"/>
        <v>0.0027397260273972603</v>
      </c>
      <c r="K564" s="80"/>
      <c r="L564" s="80"/>
      <c r="M564" s="98"/>
      <c r="N564" s="99"/>
      <c r="O564" s="194">
        <f t="shared" si="44"/>
        <v>0</v>
      </c>
      <c r="P564" s="194">
        <f t="shared" si="40"/>
        <v>0</v>
      </c>
      <c r="Q564" s="80"/>
      <c r="R564" s="194">
        <f t="shared" si="43"/>
        <v>0</v>
      </c>
    </row>
    <row r="565" spans="1:18" s="41" customFormat="1" ht="12.75">
      <c r="A565" s="93">
        <v>531</v>
      </c>
      <c r="B565" s="79"/>
      <c r="C565" s="84"/>
      <c r="D565" s="80"/>
      <c r="E565" s="94"/>
      <c r="F565" s="80">
        <v>1</v>
      </c>
      <c r="G565" s="95"/>
      <c r="H565" s="95"/>
      <c r="I565" s="192">
        <f t="shared" si="41"/>
        <v>1</v>
      </c>
      <c r="J565" s="193">
        <f t="shared" si="42"/>
        <v>0.0027397260273972603</v>
      </c>
      <c r="K565" s="80"/>
      <c r="L565" s="80"/>
      <c r="M565" s="98"/>
      <c r="N565" s="99"/>
      <c r="O565" s="194">
        <f t="shared" si="44"/>
        <v>0</v>
      </c>
      <c r="P565" s="194">
        <f t="shared" si="40"/>
        <v>0</v>
      </c>
      <c r="Q565" s="80"/>
      <c r="R565" s="194">
        <f t="shared" si="43"/>
        <v>0</v>
      </c>
    </row>
    <row r="566" spans="1:18" s="41" customFormat="1" ht="12.75">
      <c r="A566" s="93">
        <v>532</v>
      </c>
      <c r="B566" s="79"/>
      <c r="C566" s="84"/>
      <c r="D566" s="80"/>
      <c r="E566" s="94"/>
      <c r="F566" s="80">
        <v>1</v>
      </c>
      <c r="G566" s="95"/>
      <c r="H566" s="95"/>
      <c r="I566" s="192">
        <f t="shared" si="41"/>
        <v>1</v>
      </c>
      <c r="J566" s="193">
        <f t="shared" si="42"/>
        <v>0.0027397260273972603</v>
      </c>
      <c r="K566" s="80"/>
      <c r="L566" s="80"/>
      <c r="M566" s="98"/>
      <c r="N566" s="99"/>
      <c r="O566" s="194">
        <f t="shared" si="44"/>
        <v>0</v>
      </c>
      <c r="P566" s="194">
        <f t="shared" si="40"/>
        <v>0</v>
      </c>
      <c r="Q566" s="80"/>
      <c r="R566" s="194">
        <f t="shared" si="43"/>
        <v>0</v>
      </c>
    </row>
    <row r="567" spans="1:18" s="41" customFormat="1" ht="12.75">
      <c r="A567" s="93">
        <v>533</v>
      </c>
      <c r="B567" s="79"/>
      <c r="C567" s="84"/>
      <c r="D567" s="80"/>
      <c r="E567" s="94"/>
      <c r="F567" s="80">
        <v>1</v>
      </c>
      <c r="G567" s="95"/>
      <c r="H567" s="95"/>
      <c r="I567" s="192">
        <f t="shared" si="41"/>
        <v>1</v>
      </c>
      <c r="J567" s="193">
        <f t="shared" si="42"/>
        <v>0.0027397260273972603</v>
      </c>
      <c r="K567" s="80"/>
      <c r="L567" s="80"/>
      <c r="M567" s="98"/>
      <c r="N567" s="99"/>
      <c r="O567" s="194">
        <f t="shared" si="44"/>
        <v>0</v>
      </c>
      <c r="P567" s="194">
        <f t="shared" si="40"/>
        <v>0</v>
      </c>
      <c r="Q567" s="80"/>
      <c r="R567" s="194">
        <f t="shared" si="43"/>
        <v>0</v>
      </c>
    </row>
    <row r="568" spans="1:18" s="41" customFormat="1" ht="12.75">
      <c r="A568" s="93">
        <v>534</v>
      </c>
      <c r="B568" s="79"/>
      <c r="C568" s="84"/>
      <c r="D568" s="80"/>
      <c r="E568" s="94"/>
      <c r="F568" s="80">
        <v>1</v>
      </c>
      <c r="G568" s="95"/>
      <c r="H568" s="95"/>
      <c r="I568" s="192">
        <f t="shared" si="41"/>
        <v>1</v>
      </c>
      <c r="J568" s="193">
        <f t="shared" si="42"/>
        <v>0.0027397260273972603</v>
      </c>
      <c r="K568" s="80"/>
      <c r="L568" s="80"/>
      <c r="M568" s="98"/>
      <c r="N568" s="99"/>
      <c r="O568" s="194">
        <f t="shared" si="44"/>
        <v>0</v>
      </c>
      <c r="P568" s="194">
        <f t="shared" si="40"/>
        <v>0</v>
      </c>
      <c r="Q568" s="80"/>
      <c r="R568" s="194">
        <f t="shared" si="43"/>
        <v>0</v>
      </c>
    </row>
    <row r="569" spans="1:18" s="41" customFormat="1" ht="12.75">
      <c r="A569" s="93">
        <v>535</v>
      </c>
      <c r="B569" s="79"/>
      <c r="C569" s="84"/>
      <c r="D569" s="80"/>
      <c r="E569" s="94"/>
      <c r="F569" s="80">
        <v>1</v>
      </c>
      <c r="G569" s="95"/>
      <c r="H569" s="95"/>
      <c r="I569" s="192">
        <f t="shared" si="41"/>
        <v>1</v>
      </c>
      <c r="J569" s="193">
        <f t="shared" si="42"/>
        <v>0.0027397260273972603</v>
      </c>
      <c r="K569" s="80"/>
      <c r="L569" s="80"/>
      <c r="M569" s="98"/>
      <c r="N569" s="99"/>
      <c r="O569" s="194">
        <f t="shared" si="44"/>
        <v>0</v>
      </c>
      <c r="P569" s="194">
        <f t="shared" si="40"/>
        <v>0</v>
      </c>
      <c r="Q569" s="80"/>
      <c r="R569" s="194">
        <f t="shared" si="43"/>
        <v>0</v>
      </c>
    </row>
    <row r="570" spans="1:18" s="41" customFormat="1" ht="12.75">
      <c r="A570" s="93">
        <v>536</v>
      </c>
      <c r="B570" s="79"/>
      <c r="C570" s="84"/>
      <c r="D570" s="80"/>
      <c r="E570" s="94"/>
      <c r="F570" s="80">
        <v>1</v>
      </c>
      <c r="G570" s="95"/>
      <c r="H570" s="95"/>
      <c r="I570" s="192">
        <f t="shared" si="41"/>
        <v>1</v>
      </c>
      <c r="J570" s="193">
        <f t="shared" si="42"/>
        <v>0.0027397260273972603</v>
      </c>
      <c r="K570" s="80"/>
      <c r="L570" s="80"/>
      <c r="M570" s="98"/>
      <c r="N570" s="99"/>
      <c r="O570" s="194">
        <f t="shared" si="44"/>
        <v>0</v>
      </c>
      <c r="P570" s="194">
        <f t="shared" si="40"/>
        <v>0</v>
      </c>
      <c r="Q570" s="80"/>
      <c r="R570" s="194">
        <f t="shared" si="43"/>
        <v>0</v>
      </c>
    </row>
    <row r="571" spans="1:18" s="41" customFormat="1" ht="12.75">
      <c r="A571" s="93">
        <v>537</v>
      </c>
      <c r="B571" s="79"/>
      <c r="C571" s="84"/>
      <c r="D571" s="80"/>
      <c r="E571" s="94"/>
      <c r="F571" s="80">
        <v>1</v>
      </c>
      <c r="G571" s="95"/>
      <c r="H571" s="95"/>
      <c r="I571" s="192">
        <f t="shared" si="41"/>
        <v>1</v>
      </c>
      <c r="J571" s="193">
        <f t="shared" si="42"/>
        <v>0.0027397260273972603</v>
      </c>
      <c r="K571" s="80"/>
      <c r="L571" s="80"/>
      <c r="M571" s="98"/>
      <c r="N571" s="99"/>
      <c r="O571" s="194">
        <f t="shared" si="44"/>
        <v>0</v>
      </c>
      <c r="P571" s="194">
        <f t="shared" si="40"/>
        <v>0</v>
      </c>
      <c r="Q571" s="80"/>
      <c r="R571" s="194">
        <f t="shared" si="43"/>
        <v>0</v>
      </c>
    </row>
    <row r="572" spans="1:18" s="41" customFormat="1" ht="12.75">
      <c r="A572" s="93">
        <v>538</v>
      </c>
      <c r="B572" s="79"/>
      <c r="C572" s="84"/>
      <c r="D572" s="80"/>
      <c r="E572" s="94"/>
      <c r="F572" s="80">
        <v>1</v>
      </c>
      <c r="G572" s="95"/>
      <c r="H572" s="95"/>
      <c r="I572" s="192">
        <f t="shared" si="41"/>
        <v>1</v>
      </c>
      <c r="J572" s="193">
        <f t="shared" si="42"/>
        <v>0.0027397260273972603</v>
      </c>
      <c r="K572" s="80"/>
      <c r="L572" s="80"/>
      <c r="M572" s="98"/>
      <c r="N572" s="99"/>
      <c r="O572" s="194">
        <f t="shared" si="44"/>
        <v>0</v>
      </c>
      <c r="P572" s="194">
        <f t="shared" si="40"/>
        <v>0</v>
      </c>
      <c r="Q572" s="80"/>
      <c r="R572" s="194">
        <f t="shared" si="43"/>
        <v>0</v>
      </c>
    </row>
    <row r="573" spans="1:18" s="41" customFormat="1" ht="12.75">
      <c r="A573" s="93">
        <v>539</v>
      </c>
      <c r="B573" s="79"/>
      <c r="C573" s="84"/>
      <c r="D573" s="80"/>
      <c r="E573" s="94"/>
      <c r="F573" s="80">
        <v>1</v>
      </c>
      <c r="G573" s="95"/>
      <c r="H573" s="95"/>
      <c r="I573" s="192">
        <f t="shared" si="41"/>
        <v>1</v>
      </c>
      <c r="J573" s="193">
        <f t="shared" si="42"/>
        <v>0.0027397260273972603</v>
      </c>
      <c r="K573" s="80"/>
      <c r="L573" s="80"/>
      <c r="M573" s="98"/>
      <c r="N573" s="99"/>
      <c r="O573" s="194">
        <f t="shared" si="44"/>
        <v>0</v>
      </c>
      <c r="P573" s="194">
        <f t="shared" si="40"/>
        <v>0</v>
      </c>
      <c r="Q573" s="80"/>
      <c r="R573" s="194">
        <f t="shared" si="43"/>
        <v>0</v>
      </c>
    </row>
    <row r="574" spans="1:18" s="41" customFormat="1" ht="12.75">
      <c r="A574" s="93">
        <v>540</v>
      </c>
      <c r="B574" s="79"/>
      <c r="C574" s="84"/>
      <c r="D574" s="80"/>
      <c r="E574" s="94"/>
      <c r="F574" s="80">
        <v>1</v>
      </c>
      <c r="G574" s="95"/>
      <c r="H574" s="95"/>
      <c r="I574" s="192">
        <f t="shared" si="41"/>
        <v>1</v>
      </c>
      <c r="J574" s="193">
        <f t="shared" si="42"/>
        <v>0.0027397260273972603</v>
      </c>
      <c r="K574" s="80"/>
      <c r="L574" s="80"/>
      <c r="M574" s="98"/>
      <c r="N574" s="99"/>
      <c r="O574" s="194">
        <f t="shared" si="44"/>
        <v>0</v>
      </c>
      <c r="P574" s="194">
        <f t="shared" si="40"/>
        <v>0</v>
      </c>
      <c r="Q574" s="80"/>
      <c r="R574" s="194">
        <f t="shared" si="43"/>
        <v>0</v>
      </c>
    </row>
    <row r="575" spans="1:18" s="41" customFormat="1" ht="12.75">
      <c r="A575" s="93">
        <v>541</v>
      </c>
      <c r="B575" s="79"/>
      <c r="C575" s="84"/>
      <c r="D575" s="80"/>
      <c r="E575" s="94"/>
      <c r="F575" s="80">
        <v>1</v>
      </c>
      <c r="G575" s="95"/>
      <c r="H575" s="95"/>
      <c r="I575" s="192">
        <f t="shared" si="41"/>
        <v>1</v>
      </c>
      <c r="J575" s="193">
        <f t="shared" si="42"/>
        <v>0.0027397260273972603</v>
      </c>
      <c r="K575" s="80"/>
      <c r="L575" s="80"/>
      <c r="M575" s="98"/>
      <c r="N575" s="99"/>
      <c r="O575" s="194">
        <f t="shared" si="44"/>
        <v>0</v>
      </c>
      <c r="P575" s="194">
        <f t="shared" si="40"/>
        <v>0</v>
      </c>
      <c r="Q575" s="80"/>
      <c r="R575" s="194">
        <f t="shared" si="43"/>
        <v>0</v>
      </c>
    </row>
    <row r="576" spans="1:18" s="41" customFormat="1" ht="12.75">
      <c r="A576" s="93">
        <v>542</v>
      </c>
      <c r="B576" s="79"/>
      <c r="C576" s="84"/>
      <c r="D576" s="80"/>
      <c r="E576" s="94"/>
      <c r="F576" s="80">
        <v>1</v>
      </c>
      <c r="G576" s="95"/>
      <c r="H576" s="95"/>
      <c r="I576" s="192">
        <f t="shared" si="41"/>
        <v>1</v>
      </c>
      <c r="J576" s="193">
        <f t="shared" si="42"/>
        <v>0.0027397260273972603</v>
      </c>
      <c r="K576" s="80"/>
      <c r="L576" s="80"/>
      <c r="M576" s="98"/>
      <c r="N576" s="99"/>
      <c r="O576" s="194">
        <f t="shared" si="44"/>
        <v>0</v>
      </c>
      <c r="P576" s="194">
        <f t="shared" si="40"/>
        <v>0</v>
      </c>
      <c r="Q576" s="80"/>
      <c r="R576" s="194">
        <f t="shared" si="43"/>
        <v>0</v>
      </c>
    </row>
    <row r="577" spans="1:18" s="41" customFormat="1" ht="12.75">
      <c r="A577" s="93">
        <v>543</v>
      </c>
      <c r="B577" s="79"/>
      <c r="C577" s="84"/>
      <c r="D577" s="80"/>
      <c r="E577" s="94"/>
      <c r="F577" s="80">
        <v>1</v>
      </c>
      <c r="G577" s="95"/>
      <c r="H577" s="95"/>
      <c r="I577" s="192">
        <f t="shared" si="41"/>
        <v>1</v>
      </c>
      <c r="J577" s="193">
        <f t="shared" si="42"/>
        <v>0.0027397260273972603</v>
      </c>
      <c r="K577" s="80"/>
      <c r="L577" s="80"/>
      <c r="M577" s="98"/>
      <c r="N577" s="99"/>
      <c r="O577" s="194">
        <f t="shared" si="44"/>
        <v>0</v>
      </c>
      <c r="P577" s="194">
        <f t="shared" si="40"/>
        <v>0</v>
      </c>
      <c r="Q577" s="80"/>
      <c r="R577" s="194">
        <f t="shared" si="43"/>
        <v>0</v>
      </c>
    </row>
    <row r="578" spans="1:18" s="41" customFormat="1" ht="12.75">
      <c r="A578" s="93">
        <v>544</v>
      </c>
      <c r="B578" s="79"/>
      <c r="C578" s="84"/>
      <c r="D578" s="80"/>
      <c r="E578" s="94"/>
      <c r="F578" s="80">
        <v>1</v>
      </c>
      <c r="G578" s="95"/>
      <c r="H578" s="95"/>
      <c r="I578" s="192">
        <f t="shared" si="41"/>
        <v>1</v>
      </c>
      <c r="J578" s="193">
        <f t="shared" si="42"/>
        <v>0.0027397260273972603</v>
      </c>
      <c r="K578" s="80"/>
      <c r="L578" s="80"/>
      <c r="M578" s="98"/>
      <c r="N578" s="99"/>
      <c r="O578" s="194">
        <f t="shared" si="44"/>
        <v>0</v>
      </c>
      <c r="P578" s="194">
        <f t="shared" si="40"/>
        <v>0</v>
      </c>
      <c r="Q578" s="80"/>
      <c r="R578" s="194">
        <f t="shared" si="43"/>
        <v>0</v>
      </c>
    </row>
    <row r="579" spans="1:18" s="41" customFormat="1" ht="12.75">
      <c r="A579" s="93">
        <v>545</v>
      </c>
      <c r="B579" s="79"/>
      <c r="C579" s="84"/>
      <c r="D579" s="80"/>
      <c r="E579" s="94"/>
      <c r="F579" s="80">
        <v>1</v>
      </c>
      <c r="G579" s="95"/>
      <c r="H579" s="95"/>
      <c r="I579" s="192">
        <f t="shared" si="41"/>
        <v>1</v>
      </c>
      <c r="J579" s="193">
        <f t="shared" si="42"/>
        <v>0.0027397260273972603</v>
      </c>
      <c r="K579" s="80"/>
      <c r="L579" s="80"/>
      <c r="M579" s="98"/>
      <c r="N579" s="99"/>
      <c r="O579" s="194">
        <f t="shared" si="44"/>
        <v>0</v>
      </c>
      <c r="P579" s="194">
        <f t="shared" si="40"/>
        <v>0</v>
      </c>
      <c r="Q579" s="80"/>
      <c r="R579" s="194">
        <f t="shared" si="43"/>
        <v>0</v>
      </c>
    </row>
    <row r="580" spans="1:18" s="41" customFormat="1" ht="12.75">
      <c r="A580" s="93">
        <v>546</v>
      </c>
      <c r="B580" s="79"/>
      <c r="C580" s="84"/>
      <c r="D580" s="80"/>
      <c r="E580" s="94"/>
      <c r="F580" s="80">
        <v>1</v>
      </c>
      <c r="G580" s="95"/>
      <c r="H580" s="95"/>
      <c r="I580" s="192">
        <f t="shared" si="41"/>
        <v>1</v>
      </c>
      <c r="J580" s="193">
        <f t="shared" si="42"/>
        <v>0.0027397260273972603</v>
      </c>
      <c r="K580" s="80"/>
      <c r="L580" s="80"/>
      <c r="M580" s="98"/>
      <c r="N580" s="99"/>
      <c r="O580" s="194">
        <f t="shared" si="44"/>
        <v>0</v>
      </c>
      <c r="P580" s="194">
        <f t="shared" si="40"/>
        <v>0</v>
      </c>
      <c r="Q580" s="80"/>
      <c r="R580" s="194">
        <f t="shared" si="43"/>
        <v>0</v>
      </c>
    </row>
    <row r="581" spans="1:18" s="41" customFormat="1" ht="12.75">
      <c r="A581" s="93">
        <v>547</v>
      </c>
      <c r="B581" s="79"/>
      <c r="C581" s="84"/>
      <c r="D581" s="80"/>
      <c r="E581" s="94"/>
      <c r="F581" s="80">
        <v>1</v>
      </c>
      <c r="G581" s="95"/>
      <c r="H581" s="95"/>
      <c r="I581" s="192">
        <f t="shared" si="41"/>
        <v>1</v>
      </c>
      <c r="J581" s="193">
        <f t="shared" si="42"/>
        <v>0.0027397260273972603</v>
      </c>
      <c r="K581" s="80"/>
      <c r="L581" s="80"/>
      <c r="M581" s="98"/>
      <c r="N581" s="99"/>
      <c r="O581" s="194">
        <f t="shared" si="44"/>
        <v>0</v>
      </c>
      <c r="P581" s="194">
        <f t="shared" si="40"/>
        <v>0</v>
      </c>
      <c r="Q581" s="80"/>
      <c r="R581" s="194">
        <f t="shared" si="43"/>
        <v>0</v>
      </c>
    </row>
    <row r="582" spans="1:18" s="41" customFormat="1" ht="12.75">
      <c r="A582" s="93">
        <v>548</v>
      </c>
      <c r="B582" s="79"/>
      <c r="C582" s="84"/>
      <c r="D582" s="80"/>
      <c r="E582" s="94"/>
      <c r="F582" s="80">
        <v>1</v>
      </c>
      <c r="G582" s="95"/>
      <c r="H582" s="95"/>
      <c r="I582" s="192">
        <f t="shared" si="41"/>
        <v>1</v>
      </c>
      <c r="J582" s="193">
        <f t="shared" si="42"/>
        <v>0.0027397260273972603</v>
      </c>
      <c r="K582" s="80"/>
      <c r="L582" s="80"/>
      <c r="M582" s="98"/>
      <c r="N582" s="99"/>
      <c r="O582" s="194">
        <f t="shared" si="44"/>
        <v>0</v>
      </c>
      <c r="P582" s="194">
        <f t="shared" si="40"/>
        <v>0</v>
      </c>
      <c r="Q582" s="80"/>
      <c r="R582" s="194">
        <f t="shared" si="43"/>
        <v>0</v>
      </c>
    </row>
    <row r="583" spans="1:18" s="41" customFormat="1" ht="12.75">
      <c r="A583" s="93">
        <v>549</v>
      </c>
      <c r="B583" s="79"/>
      <c r="C583" s="84"/>
      <c r="D583" s="80"/>
      <c r="E583" s="94"/>
      <c r="F583" s="80">
        <v>1</v>
      </c>
      <c r="G583" s="95"/>
      <c r="H583" s="95"/>
      <c r="I583" s="192">
        <f t="shared" si="41"/>
        <v>1</v>
      </c>
      <c r="J583" s="193">
        <f t="shared" si="42"/>
        <v>0.0027397260273972603</v>
      </c>
      <c r="K583" s="80"/>
      <c r="L583" s="80"/>
      <c r="M583" s="98"/>
      <c r="N583" s="99"/>
      <c r="O583" s="194">
        <f t="shared" si="44"/>
        <v>0</v>
      </c>
      <c r="P583" s="194">
        <f t="shared" si="40"/>
        <v>0</v>
      </c>
      <c r="Q583" s="80"/>
      <c r="R583" s="194">
        <f t="shared" si="43"/>
        <v>0</v>
      </c>
    </row>
    <row r="584" spans="1:18" s="41" customFormat="1" ht="12.75">
      <c r="A584" s="93">
        <v>550</v>
      </c>
      <c r="B584" s="79"/>
      <c r="C584" s="84"/>
      <c r="D584" s="80"/>
      <c r="E584" s="94"/>
      <c r="F584" s="80">
        <v>1</v>
      </c>
      <c r="G584" s="95"/>
      <c r="H584" s="95"/>
      <c r="I584" s="192">
        <f t="shared" si="41"/>
        <v>1</v>
      </c>
      <c r="J584" s="193">
        <f t="shared" si="42"/>
        <v>0.0027397260273972603</v>
      </c>
      <c r="K584" s="80"/>
      <c r="L584" s="80"/>
      <c r="M584" s="98"/>
      <c r="N584" s="99"/>
      <c r="O584" s="194">
        <f t="shared" si="44"/>
        <v>0</v>
      </c>
      <c r="P584" s="194">
        <f t="shared" si="40"/>
        <v>0</v>
      </c>
      <c r="Q584" s="80"/>
      <c r="R584" s="194">
        <f t="shared" si="43"/>
        <v>0</v>
      </c>
    </row>
    <row r="585" spans="1:18" s="41" customFormat="1" ht="12.75">
      <c r="A585" s="93">
        <v>551</v>
      </c>
      <c r="B585" s="79"/>
      <c r="C585" s="84"/>
      <c r="D585" s="80"/>
      <c r="E585" s="94"/>
      <c r="F585" s="80">
        <v>1</v>
      </c>
      <c r="G585" s="95"/>
      <c r="H585" s="95"/>
      <c r="I585" s="192">
        <f t="shared" si="41"/>
        <v>1</v>
      </c>
      <c r="J585" s="193">
        <f t="shared" si="42"/>
        <v>0.0027397260273972603</v>
      </c>
      <c r="K585" s="80"/>
      <c r="L585" s="80"/>
      <c r="M585" s="98"/>
      <c r="N585" s="99"/>
      <c r="O585" s="194">
        <f t="shared" si="44"/>
        <v>0</v>
      </c>
      <c r="P585" s="194">
        <f t="shared" si="40"/>
        <v>0</v>
      </c>
      <c r="Q585" s="80"/>
      <c r="R585" s="194">
        <f t="shared" si="43"/>
        <v>0</v>
      </c>
    </row>
    <row r="586" spans="1:18" s="41" customFormat="1" ht="12.75">
      <c r="A586" s="93">
        <v>552</v>
      </c>
      <c r="B586" s="79"/>
      <c r="C586" s="84"/>
      <c r="D586" s="80"/>
      <c r="E586" s="94"/>
      <c r="F586" s="80">
        <v>1</v>
      </c>
      <c r="G586" s="95"/>
      <c r="H586" s="95"/>
      <c r="I586" s="192">
        <f t="shared" si="41"/>
        <v>1</v>
      </c>
      <c r="J586" s="193">
        <f t="shared" si="42"/>
        <v>0.0027397260273972603</v>
      </c>
      <c r="K586" s="80"/>
      <c r="L586" s="80"/>
      <c r="M586" s="98"/>
      <c r="N586" s="99"/>
      <c r="O586" s="194">
        <f t="shared" si="44"/>
        <v>0</v>
      </c>
      <c r="P586" s="194">
        <f t="shared" si="40"/>
        <v>0</v>
      </c>
      <c r="Q586" s="80"/>
      <c r="R586" s="194">
        <f t="shared" si="43"/>
        <v>0</v>
      </c>
    </row>
    <row r="587" spans="1:18" s="41" customFormat="1" ht="12.75">
      <c r="A587" s="93">
        <v>553</v>
      </c>
      <c r="B587" s="79"/>
      <c r="C587" s="84"/>
      <c r="D587" s="80"/>
      <c r="E587" s="94"/>
      <c r="F587" s="80">
        <v>1</v>
      </c>
      <c r="G587" s="95"/>
      <c r="H587" s="95"/>
      <c r="I587" s="192">
        <f t="shared" si="41"/>
        <v>1</v>
      </c>
      <c r="J587" s="193">
        <f t="shared" si="42"/>
        <v>0.0027397260273972603</v>
      </c>
      <c r="K587" s="80"/>
      <c r="L587" s="80"/>
      <c r="M587" s="98"/>
      <c r="N587" s="99"/>
      <c r="O587" s="194">
        <f t="shared" si="44"/>
        <v>0</v>
      </c>
      <c r="P587" s="194">
        <f t="shared" si="40"/>
        <v>0</v>
      </c>
      <c r="Q587" s="80"/>
      <c r="R587" s="194">
        <f t="shared" si="43"/>
        <v>0</v>
      </c>
    </row>
    <row r="588" spans="1:18" s="41" customFormat="1" ht="12.75">
      <c r="A588" s="93">
        <v>554</v>
      </c>
      <c r="B588" s="79"/>
      <c r="C588" s="84"/>
      <c r="D588" s="80"/>
      <c r="E588" s="94"/>
      <c r="F588" s="80">
        <v>1</v>
      </c>
      <c r="G588" s="95"/>
      <c r="H588" s="95"/>
      <c r="I588" s="192">
        <f t="shared" si="41"/>
        <v>1</v>
      </c>
      <c r="J588" s="193">
        <f t="shared" si="42"/>
        <v>0.0027397260273972603</v>
      </c>
      <c r="K588" s="80"/>
      <c r="L588" s="80"/>
      <c r="M588" s="98"/>
      <c r="N588" s="99"/>
      <c r="O588" s="194">
        <f t="shared" si="44"/>
        <v>0</v>
      </c>
      <c r="P588" s="194">
        <f t="shared" si="40"/>
        <v>0</v>
      </c>
      <c r="Q588" s="80"/>
      <c r="R588" s="194">
        <f t="shared" si="43"/>
        <v>0</v>
      </c>
    </row>
    <row r="589" spans="1:18" s="41" customFormat="1" ht="12.75">
      <c r="A589" s="93">
        <v>555</v>
      </c>
      <c r="B589" s="79"/>
      <c r="C589" s="84"/>
      <c r="D589" s="80"/>
      <c r="E589" s="94"/>
      <c r="F589" s="80">
        <v>1</v>
      </c>
      <c r="G589" s="95"/>
      <c r="H589" s="95"/>
      <c r="I589" s="192">
        <f t="shared" si="41"/>
        <v>1</v>
      </c>
      <c r="J589" s="193">
        <f t="shared" si="42"/>
        <v>0.0027397260273972603</v>
      </c>
      <c r="K589" s="80"/>
      <c r="L589" s="80"/>
      <c r="M589" s="98"/>
      <c r="N589" s="99"/>
      <c r="O589" s="194">
        <f t="shared" si="44"/>
        <v>0</v>
      </c>
      <c r="P589" s="194">
        <f t="shared" si="40"/>
        <v>0</v>
      </c>
      <c r="Q589" s="80"/>
      <c r="R589" s="194">
        <f t="shared" si="43"/>
        <v>0</v>
      </c>
    </row>
    <row r="590" spans="1:18" s="41" customFormat="1" ht="12.75">
      <c r="A590" s="93">
        <v>556</v>
      </c>
      <c r="B590" s="79"/>
      <c r="C590" s="84"/>
      <c r="D590" s="80"/>
      <c r="E590" s="94"/>
      <c r="F590" s="80">
        <v>1</v>
      </c>
      <c r="G590" s="95"/>
      <c r="H590" s="95"/>
      <c r="I590" s="192">
        <f t="shared" si="41"/>
        <v>1</v>
      </c>
      <c r="J590" s="193">
        <f t="shared" si="42"/>
        <v>0.0027397260273972603</v>
      </c>
      <c r="K590" s="80"/>
      <c r="L590" s="80"/>
      <c r="M590" s="98"/>
      <c r="N590" s="99"/>
      <c r="O590" s="194">
        <f t="shared" si="44"/>
        <v>0</v>
      </c>
      <c r="P590" s="194">
        <f t="shared" si="40"/>
        <v>0</v>
      </c>
      <c r="Q590" s="80"/>
      <c r="R590" s="194">
        <f t="shared" si="43"/>
        <v>0</v>
      </c>
    </row>
    <row r="591" spans="1:18" s="41" customFormat="1" ht="12.75">
      <c r="A591" s="93">
        <v>557</v>
      </c>
      <c r="B591" s="79"/>
      <c r="C591" s="84"/>
      <c r="D591" s="80"/>
      <c r="E591" s="94"/>
      <c r="F591" s="80">
        <v>1</v>
      </c>
      <c r="G591" s="95"/>
      <c r="H591" s="95"/>
      <c r="I591" s="192">
        <f t="shared" si="41"/>
        <v>1</v>
      </c>
      <c r="J591" s="193">
        <f t="shared" si="42"/>
        <v>0.0027397260273972603</v>
      </c>
      <c r="K591" s="80"/>
      <c r="L591" s="80"/>
      <c r="M591" s="98"/>
      <c r="N591" s="99"/>
      <c r="O591" s="194">
        <f t="shared" si="44"/>
        <v>0</v>
      </c>
      <c r="P591" s="194">
        <f t="shared" si="40"/>
        <v>0</v>
      </c>
      <c r="Q591" s="80"/>
      <c r="R591" s="194">
        <f t="shared" si="43"/>
        <v>0</v>
      </c>
    </row>
    <row r="592" spans="1:18" s="41" customFormat="1" ht="12.75">
      <c r="A592" s="93">
        <v>558</v>
      </c>
      <c r="B592" s="79"/>
      <c r="C592" s="84"/>
      <c r="D592" s="80"/>
      <c r="E592" s="94"/>
      <c r="F592" s="80">
        <v>1</v>
      </c>
      <c r="G592" s="95"/>
      <c r="H592" s="95"/>
      <c r="I592" s="192">
        <f t="shared" si="41"/>
        <v>1</v>
      </c>
      <c r="J592" s="193">
        <f t="shared" si="42"/>
        <v>0.0027397260273972603</v>
      </c>
      <c r="K592" s="80"/>
      <c r="L592" s="80"/>
      <c r="M592" s="98"/>
      <c r="N592" s="99"/>
      <c r="O592" s="194">
        <f t="shared" si="44"/>
        <v>0</v>
      </c>
      <c r="P592" s="194">
        <f t="shared" si="40"/>
        <v>0</v>
      </c>
      <c r="Q592" s="80"/>
      <c r="R592" s="194">
        <f t="shared" si="43"/>
        <v>0</v>
      </c>
    </row>
    <row r="593" spans="1:18" s="41" customFormat="1" ht="12.75">
      <c r="A593" s="93">
        <v>559</v>
      </c>
      <c r="B593" s="79"/>
      <c r="C593" s="84"/>
      <c r="D593" s="80"/>
      <c r="E593" s="94"/>
      <c r="F593" s="80">
        <v>1</v>
      </c>
      <c r="G593" s="95"/>
      <c r="H593" s="95"/>
      <c r="I593" s="192">
        <f t="shared" si="41"/>
        <v>1</v>
      </c>
      <c r="J593" s="193">
        <f t="shared" si="42"/>
        <v>0.0027397260273972603</v>
      </c>
      <c r="K593" s="80"/>
      <c r="L593" s="80"/>
      <c r="M593" s="98"/>
      <c r="N593" s="99"/>
      <c r="O593" s="194">
        <f t="shared" si="44"/>
        <v>0</v>
      </c>
      <c r="P593" s="194">
        <f t="shared" si="40"/>
        <v>0</v>
      </c>
      <c r="Q593" s="80"/>
      <c r="R593" s="194">
        <f t="shared" si="43"/>
        <v>0</v>
      </c>
    </row>
    <row r="594" spans="1:18" s="41" customFormat="1" ht="12.75">
      <c r="A594" s="93">
        <v>560</v>
      </c>
      <c r="B594" s="79"/>
      <c r="C594" s="84"/>
      <c r="D594" s="80"/>
      <c r="E594" s="94"/>
      <c r="F594" s="80">
        <v>1</v>
      </c>
      <c r="G594" s="95"/>
      <c r="H594" s="95"/>
      <c r="I594" s="192">
        <f t="shared" si="41"/>
        <v>1</v>
      </c>
      <c r="J594" s="193">
        <f t="shared" si="42"/>
        <v>0.0027397260273972603</v>
      </c>
      <c r="K594" s="80"/>
      <c r="L594" s="80"/>
      <c r="M594" s="98"/>
      <c r="N594" s="99"/>
      <c r="O594" s="194">
        <f t="shared" si="44"/>
        <v>0</v>
      </c>
      <c r="P594" s="194">
        <f t="shared" si="40"/>
        <v>0</v>
      </c>
      <c r="Q594" s="80"/>
      <c r="R594" s="194">
        <f t="shared" si="43"/>
        <v>0</v>
      </c>
    </row>
    <row r="595" spans="1:18" s="41" customFormat="1" ht="12.75">
      <c r="A595" s="93">
        <v>561</v>
      </c>
      <c r="B595" s="79"/>
      <c r="C595" s="84"/>
      <c r="D595" s="80"/>
      <c r="E595" s="94"/>
      <c r="F595" s="80">
        <v>1</v>
      </c>
      <c r="G595" s="95"/>
      <c r="H595" s="95"/>
      <c r="I595" s="192">
        <f t="shared" si="41"/>
        <v>1</v>
      </c>
      <c r="J595" s="193">
        <f t="shared" si="42"/>
        <v>0.0027397260273972603</v>
      </c>
      <c r="K595" s="80"/>
      <c r="L595" s="80"/>
      <c r="M595" s="98"/>
      <c r="N595" s="99"/>
      <c r="O595" s="194">
        <f t="shared" si="44"/>
        <v>0</v>
      </c>
      <c r="P595" s="194">
        <f t="shared" si="40"/>
        <v>0</v>
      </c>
      <c r="Q595" s="80"/>
      <c r="R595" s="194">
        <f t="shared" si="43"/>
        <v>0</v>
      </c>
    </row>
    <row r="596" spans="1:18" s="41" customFormat="1" ht="12.75">
      <c r="A596" s="93">
        <v>562</v>
      </c>
      <c r="B596" s="79"/>
      <c r="C596" s="84"/>
      <c r="D596" s="80"/>
      <c r="E596" s="94"/>
      <c r="F596" s="80">
        <v>1</v>
      </c>
      <c r="G596" s="95"/>
      <c r="H596" s="95"/>
      <c r="I596" s="192">
        <f t="shared" si="41"/>
        <v>1</v>
      </c>
      <c r="J596" s="193">
        <f t="shared" si="42"/>
        <v>0.0027397260273972603</v>
      </c>
      <c r="K596" s="80"/>
      <c r="L596" s="80"/>
      <c r="M596" s="98"/>
      <c r="N596" s="99"/>
      <c r="O596" s="194">
        <f t="shared" si="44"/>
        <v>0</v>
      </c>
      <c r="P596" s="194">
        <f t="shared" si="40"/>
        <v>0</v>
      </c>
      <c r="Q596" s="80"/>
      <c r="R596" s="194">
        <f t="shared" si="43"/>
        <v>0</v>
      </c>
    </row>
    <row r="597" spans="1:18" s="41" customFormat="1" ht="12.75">
      <c r="A597" s="93">
        <v>563</v>
      </c>
      <c r="B597" s="79"/>
      <c r="C597" s="84"/>
      <c r="D597" s="80"/>
      <c r="E597" s="94"/>
      <c r="F597" s="80">
        <v>1</v>
      </c>
      <c r="G597" s="95"/>
      <c r="H597" s="95"/>
      <c r="I597" s="192">
        <f t="shared" si="41"/>
        <v>1</v>
      </c>
      <c r="J597" s="193">
        <f t="shared" si="42"/>
        <v>0.0027397260273972603</v>
      </c>
      <c r="K597" s="80"/>
      <c r="L597" s="80"/>
      <c r="M597" s="98"/>
      <c r="N597" s="99"/>
      <c r="O597" s="194">
        <f t="shared" si="44"/>
        <v>0</v>
      </c>
      <c r="P597" s="194">
        <f t="shared" si="40"/>
        <v>0</v>
      </c>
      <c r="Q597" s="80"/>
      <c r="R597" s="194">
        <f t="shared" si="43"/>
        <v>0</v>
      </c>
    </row>
    <row r="598" spans="1:18" s="41" customFormat="1" ht="12.75">
      <c r="A598" s="93">
        <v>564</v>
      </c>
      <c r="B598" s="79"/>
      <c r="C598" s="84"/>
      <c r="D598" s="80"/>
      <c r="E598" s="94"/>
      <c r="F598" s="80">
        <v>1</v>
      </c>
      <c r="G598" s="95"/>
      <c r="H598" s="95"/>
      <c r="I598" s="192">
        <f t="shared" si="41"/>
        <v>1</v>
      </c>
      <c r="J598" s="193">
        <f t="shared" si="42"/>
        <v>0.0027397260273972603</v>
      </c>
      <c r="K598" s="80"/>
      <c r="L598" s="80"/>
      <c r="M598" s="98"/>
      <c r="N598" s="99"/>
      <c r="O598" s="194">
        <f t="shared" si="44"/>
        <v>0</v>
      </c>
      <c r="P598" s="194">
        <f t="shared" si="40"/>
        <v>0</v>
      </c>
      <c r="Q598" s="80"/>
      <c r="R598" s="194">
        <f t="shared" si="43"/>
        <v>0</v>
      </c>
    </row>
    <row r="599" spans="1:18" s="41" customFormat="1" ht="12.75">
      <c r="A599" s="93">
        <v>565</v>
      </c>
      <c r="B599" s="79"/>
      <c r="C599" s="84"/>
      <c r="D599" s="80"/>
      <c r="E599" s="94"/>
      <c r="F599" s="80">
        <v>1</v>
      </c>
      <c r="G599" s="95"/>
      <c r="H599" s="95"/>
      <c r="I599" s="192">
        <f t="shared" si="41"/>
        <v>1</v>
      </c>
      <c r="J599" s="193">
        <f t="shared" si="42"/>
        <v>0.0027397260273972603</v>
      </c>
      <c r="K599" s="80"/>
      <c r="L599" s="80"/>
      <c r="M599" s="98"/>
      <c r="N599" s="99"/>
      <c r="O599" s="194">
        <f t="shared" si="44"/>
        <v>0</v>
      </c>
      <c r="P599" s="194">
        <f t="shared" si="40"/>
        <v>0</v>
      </c>
      <c r="Q599" s="80"/>
      <c r="R599" s="194">
        <f t="shared" si="43"/>
        <v>0</v>
      </c>
    </row>
    <row r="600" spans="1:18" s="41" customFormat="1" ht="12.75">
      <c r="A600" s="93">
        <v>566</v>
      </c>
      <c r="B600" s="79"/>
      <c r="C600" s="84"/>
      <c r="D600" s="80"/>
      <c r="E600" s="94"/>
      <c r="F600" s="80">
        <v>1</v>
      </c>
      <c r="G600" s="95"/>
      <c r="H600" s="95"/>
      <c r="I600" s="192">
        <f t="shared" si="41"/>
        <v>1</v>
      </c>
      <c r="J600" s="193">
        <f t="shared" si="42"/>
        <v>0.0027397260273972603</v>
      </c>
      <c r="K600" s="80"/>
      <c r="L600" s="80"/>
      <c r="M600" s="98"/>
      <c r="N600" s="99"/>
      <c r="O600" s="194">
        <f t="shared" si="44"/>
        <v>0</v>
      </c>
      <c r="P600" s="194">
        <f t="shared" si="40"/>
        <v>0</v>
      </c>
      <c r="Q600" s="80"/>
      <c r="R600" s="194">
        <f t="shared" si="43"/>
        <v>0</v>
      </c>
    </row>
    <row r="601" spans="1:18" s="41" customFormat="1" ht="12.75">
      <c r="A601" s="93">
        <v>567</v>
      </c>
      <c r="B601" s="79"/>
      <c r="C601" s="84"/>
      <c r="D601" s="80"/>
      <c r="E601" s="94"/>
      <c r="F601" s="80">
        <v>1</v>
      </c>
      <c r="G601" s="95"/>
      <c r="H601" s="95"/>
      <c r="I601" s="192">
        <f t="shared" si="41"/>
        <v>1</v>
      </c>
      <c r="J601" s="193">
        <f t="shared" si="42"/>
        <v>0.0027397260273972603</v>
      </c>
      <c r="K601" s="80"/>
      <c r="L601" s="80"/>
      <c r="M601" s="98"/>
      <c r="N601" s="99"/>
      <c r="O601" s="194">
        <f t="shared" si="44"/>
        <v>0</v>
      </c>
      <c r="P601" s="194">
        <f t="shared" si="40"/>
        <v>0</v>
      </c>
      <c r="Q601" s="80"/>
      <c r="R601" s="194">
        <f t="shared" si="43"/>
        <v>0</v>
      </c>
    </row>
    <row r="602" spans="1:18" s="41" customFormat="1" ht="12.75">
      <c r="A602" s="93">
        <v>568</v>
      </c>
      <c r="B602" s="79"/>
      <c r="C602" s="84"/>
      <c r="D602" s="80"/>
      <c r="E602" s="94"/>
      <c r="F602" s="80">
        <v>1</v>
      </c>
      <c r="G602" s="95"/>
      <c r="H602" s="95"/>
      <c r="I602" s="192">
        <f t="shared" si="41"/>
        <v>1</v>
      </c>
      <c r="J602" s="193">
        <f t="shared" si="42"/>
        <v>0.0027397260273972603</v>
      </c>
      <c r="K602" s="80"/>
      <c r="L602" s="80"/>
      <c r="M602" s="98"/>
      <c r="N602" s="99"/>
      <c r="O602" s="194">
        <f t="shared" si="44"/>
        <v>0</v>
      </c>
      <c r="P602" s="194">
        <f t="shared" si="40"/>
        <v>0</v>
      </c>
      <c r="Q602" s="80"/>
      <c r="R602" s="194">
        <f t="shared" si="43"/>
        <v>0</v>
      </c>
    </row>
    <row r="603" spans="1:18" s="41" customFormat="1" ht="12.75">
      <c r="A603" s="93">
        <v>569</v>
      </c>
      <c r="B603" s="79"/>
      <c r="C603" s="84"/>
      <c r="D603" s="80"/>
      <c r="E603" s="94"/>
      <c r="F603" s="80">
        <v>1</v>
      </c>
      <c r="G603" s="95"/>
      <c r="H603" s="95"/>
      <c r="I603" s="192">
        <f t="shared" si="41"/>
        <v>1</v>
      </c>
      <c r="J603" s="193">
        <f t="shared" si="42"/>
        <v>0.0027397260273972603</v>
      </c>
      <c r="K603" s="80"/>
      <c r="L603" s="80"/>
      <c r="M603" s="98"/>
      <c r="N603" s="99"/>
      <c r="O603" s="194">
        <f t="shared" si="44"/>
        <v>0</v>
      </c>
      <c r="P603" s="194">
        <f t="shared" si="40"/>
        <v>0</v>
      </c>
      <c r="Q603" s="80"/>
      <c r="R603" s="194">
        <f t="shared" si="43"/>
        <v>0</v>
      </c>
    </row>
    <row r="604" spans="1:18" s="41" customFormat="1" ht="12.75">
      <c r="A604" s="93">
        <v>570</v>
      </c>
      <c r="B604" s="79"/>
      <c r="C604" s="84"/>
      <c r="D604" s="80"/>
      <c r="E604" s="94"/>
      <c r="F604" s="80">
        <v>1</v>
      </c>
      <c r="G604" s="95"/>
      <c r="H604" s="95"/>
      <c r="I604" s="192">
        <f t="shared" si="41"/>
        <v>1</v>
      </c>
      <c r="J604" s="193">
        <f t="shared" si="42"/>
        <v>0.0027397260273972603</v>
      </c>
      <c r="K604" s="80"/>
      <c r="L604" s="80"/>
      <c r="M604" s="98"/>
      <c r="N604" s="99"/>
      <c r="O604" s="194">
        <f t="shared" si="44"/>
        <v>0</v>
      </c>
      <c r="P604" s="194">
        <f t="shared" si="40"/>
        <v>0</v>
      </c>
      <c r="Q604" s="80"/>
      <c r="R604" s="194">
        <f t="shared" si="43"/>
        <v>0</v>
      </c>
    </row>
    <row r="605" spans="1:18" s="41" customFormat="1" ht="12.75">
      <c r="A605" s="93">
        <v>571</v>
      </c>
      <c r="B605" s="79"/>
      <c r="C605" s="84"/>
      <c r="D605" s="80"/>
      <c r="E605" s="94"/>
      <c r="F605" s="80">
        <v>1</v>
      </c>
      <c r="G605" s="95"/>
      <c r="H605" s="95"/>
      <c r="I605" s="192">
        <f t="shared" si="41"/>
        <v>1</v>
      </c>
      <c r="J605" s="193">
        <f t="shared" si="42"/>
        <v>0.0027397260273972603</v>
      </c>
      <c r="K605" s="80"/>
      <c r="L605" s="80"/>
      <c r="M605" s="98"/>
      <c r="N605" s="99"/>
      <c r="O605" s="194">
        <f t="shared" si="44"/>
        <v>0</v>
      </c>
      <c r="P605" s="194">
        <f t="shared" si="40"/>
        <v>0</v>
      </c>
      <c r="Q605" s="80"/>
      <c r="R605" s="194">
        <f t="shared" si="43"/>
        <v>0</v>
      </c>
    </row>
    <row r="606" spans="1:18" s="41" customFormat="1" ht="12.75">
      <c r="A606" s="93">
        <v>572</v>
      </c>
      <c r="B606" s="79"/>
      <c r="C606" s="84"/>
      <c r="D606" s="80"/>
      <c r="E606" s="94"/>
      <c r="F606" s="80">
        <v>1</v>
      </c>
      <c r="G606" s="95"/>
      <c r="H606" s="95"/>
      <c r="I606" s="192">
        <f t="shared" si="41"/>
        <v>1</v>
      </c>
      <c r="J606" s="193">
        <f t="shared" si="42"/>
        <v>0.0027397260273972603</v>
      </c>
      <c r="K606" s="80"/>
      <c r="L606" s="80"/>
      <c r="M606" s="98"/>
      <c r="N606" s="99"/>
      <c r="O606" s="194">
        <f t="shared" si="44"/>
        <v>0</v>
      </c>
      <c r="P606" s="194">
        <f t="shared" si="40"/>
        <v>0</v>
      </c>
      <c r="Q606" s="80"/>
      <c r="R606" s="194">
        <f t="shared" si="43"/>
        <v>0</v>
      </c>
    </row>
    <row r="607" spans="1:18" s="41" customFormat="1" ht="12.75">
      <c r="A607" s="93">
        <v>573</v>
      </c>
      <c r="B607" s="79"/>
      <c r="C607" s="84"/>
      <c r="D607" s="80"/>
      <c r="E607" s="94"/>
      <c r="F607" s="80">
        <v>1</v>
      </c>
      <c r="G607" s="95"/>
      <c r="H607" s="95"/>
      <c r="I607" s="192">
        <f t="shared" si="41"/>
        <v>1</v>
      </c>
      <c r="J607" s="193">
        <f t="shared" si="42"/>
        <v>0.0027397260273972603</v>
      </c>
      <c r="K607" s="80"/>
      <c r="L607" s="80"/>
      <c r="M607" s="98"/>
      <c r="N607" s="99"/>
      <c r="O607" s="194">
        <f t="shared" si="44"/>
        <v>0</v>
      </c>
      <c r="P607" s="194">
        <f t="shared" si="40"/>
        <v>0</v>
      </c>
      <c r="Q607" s="80"/>
      <c r="R607" s="194">
        <f t="shared" si="43"/>
        <v>0</v>
      </c>
    </row>
    <row r="608" spans="1:18" s="41" customFormat="1" ht="12.75">
      <c r="A608" s="93">
        <v>574</v>
      </c>
      <c r="B608" s="79"/>
      <c r="C608" s="84"/>
      <c r="D608" s="80"/>
      <c r="E608" s="94"/>
      <c r="F608" s="80">
        <v>1</v>
      </c>
      <c r="G608" s="95"/>
      <c r="H608" s="95"/>
      <c r="I608" s="192">
        <f t="shared" si="41"/>
        <v>1</v>
      </c>
      <c r="J608" s="193">
        <f t="shared" si="42"/>
        <v>0.0027397260273972603</v>
      </c>
      <c r="K608" s="80"/>
      <c r="L608" s="80"/>
      <c r="M608" s="98"/>
      <c r="N608" s="99"/>
      <c r="O608" s="194">
        <f t="shared" si="44"/>
        <v>0</v>
      </c>
      <c r="P608" s="194">
        <f t="shared" si="40"/>
        <v>0</v>
      </c>
      <c r="Q608" s="80"/>
      <c r="R608" s="194">
        <f t="shared" si="43"/>
        <v>0</v>
      </c>
    </row>
    <row r="609" spans="1:18" s="41" customFormat="1" ht="12.75">
      <c r="A609" s="93">
        <v>575</v>
      </c>
      <c r="B609" s="79"/>
      <c r="C609" s="84"/>
      <c r="D609" s="80"/>
      <c r="E609" s="94"/>
      <c r="F609" s="80">
        <v>1</v>
      </c>
      <c r="G609" s="95"/>
      <c r="H609" s="95"/>
      <c r="I609" s="192">
        <f t="shared" si="41"/>
        <v>1</v>
      </c>
      <c r="J609" s="193">
        <f t="shared" si="42"/>
        <v>0.0027397260273972603</v>
      </c>
      <c r="K609" s="80"/>
      <c r="L609" s="80"/>
      <c r="M609" s="98"/>
      <c r="N609" s="99"/>
      <c r="O609" s="194">
        <f t="shared" si="44"/>
        <v>0</v>
      </c>
      <c r="P609" s="194">
        <f t="shared" si="40"/>
        <v>0</v>
      </c>
      <c r="Q609" s="80"/>
      <c r="R609" s="194">
        <f t="shared" si="43"/>
        <v>0</v>
      </c>
    </row>
    <row r="610" spans="1:18" s="41" customFormat="1" ht="12.75">
      <c r="A610" s="93">
        <v>576</v>
      </c>
      <c r="B610" s="79"/>
      <c r="C610" s="84"/>
      <c r="D610" s="80"/>
      <c r="E610" s="94"/>
      <c r="F610" s="80">
        <v>1</v>
      </c>
      <c r="G610" s="95"/>
      <c r="H610" s="95"/>
      <c r="I610" s="192">
        <f t="shared" si="41"/>
        <v>1</v>
      </c>
      <c r="J610" s="193">
        <f t="shared" si="42"/>
        <v>0.0027397260273972603</v>
      </c>
      <c r="K610" s="80"/>
      <c r="L610" s="80"/>
      <c r="M610" s="98"/>
      <c r="N610" s="99"/>
      <c r="O610" s="194">
        <f t="shared" si="44"/>
        <v>0</v>
      </c>
      <c r="P610" s="194">
        <f aca="true" t="shared" si="45" ref="P610:P673">(K610+O610)/J610</f>
        <v>0</v>
      </c>
      <c r="Q610" s="80"/>
      <c r="R610" s="194">
        <f t="shared" si="43"/>
        <v>0</v>
      </c>
    </row>
    <row r="611" spans="1:18" s="41" customFormat="1" ht="12.75">
      <c r="A611" s="93">
        <v>577</v>
      </c>
      <c r="B611" s="79"/>
      <c r="C611" s="84"/>
      <c r="D611" s="80"/>
      <c r="E611" s="94"/>
      <c r="F611" s="80">
        <v>1</v>
      </c>
      <c r="G611" s="95"/>
      <c r="H611" s="95"/>
      <c r="I611" s="192">
        <f aca="true" t="shared" si="46" ref="I611:I674">H611-G611+1</f>
        <v>1</v>
      </c>
      <c r="J611" s="193">
        <f aca="true" t="shared" si="47" ref="J611:J674">+(F611*I611)/365</f>
        <v>0.0027397260273972603</v>
      </c>
      <c r="K611" s="80"/>
      <c r="L611" s="80"/>
      <c r="M611" s="98"/>
      <c r="N611" s="99"/>
      <c r="O611" s="194">
        <f t="shared" si="44"/>
        <v>0</v>
      </c>
      <c r="P611" s="194">
        <f t="shared" si="45"/>
        <v>0</v>
      </c>
      <c r="Q611" s="80"/>
      <c r="R611" s="194">
        <f aca="true" t="shared" si="48" ref="R611:R674">P611*Q611</f>
        <v>0</v>
      </c>
    </row>
    <row r="612" spans="1:18" s="41" customFormat="1" ht="12.75">
      <c r="A612" s="93">
        <v>578</v>
      </c>
      <c r="B612" s="79"/>
      <c r="C612" s="84"/>
      <c r="D612" s="80"/>
      <c r="E612" s="94"/>
      <c r="F612" s="80">
        <v>1</v>
      </c>
      <c r="G612" s="95"/>
      <c r="H612" s="95"/>
      <c r="I612" s="192">
        <f t="shared" si="46"/>
        <v>1</v>
      </c>
      <c r="J612" s="193">
        <f t="shared" si="47"/>
        <v>0.0027397260273972603</v>
      </c>
      <c r="K612" s="80"/>
      <c r="L612" s="80"/>
      <c r="M612" s="98"/>
      <c r="N612" s="99"/>
      <c r="O612" s="194">
        <f aca="true" t="shared" si="49" ref="O612:O675">(L612*M612)-N612</f>
        <v>0</v>
      </c>
      <c r="P612" s="194">
        <f t="shared" si="45"/>
        <v>0</v>
      </c>
      <c r="Q612" s="80"/>
      <c r="R612" s="194">
        <f t="shared" si="48"/>
        <v>0</v>
      </c>
    </row>
    <row r="613" spans="1:18" s="41" customFormat="1" ht="12.75">
      <c r="A613" s="93">
        <v>579</v>
      </c>
      <c r="B613" s="79"/>
      <c r="C613" s="84"/>
      <c r="D613" s="80"/>
      <c r="E613" s="94"/>
      <c r="F613" s="80">
        <v>1</v>
      </c>
      <c r="G613" s="95"/>
      <c r="H613" s="95"/>
      <c r="I613" s="192">
        <f t="shared" si="46"/>
        <v>1</v>
      </c>
      <c r="J613" s="193">
        <f t="shared" si="47"/>
        <v>0.0027397260273972603</v>
      </c>
      <c r="K613" s="80"/>
      <c r="L613" s="80"/>
      <c r="M613" s="98"/>
      <c r="N613" s="99"/>
      <c r="O613" s="194">
        <f t="shared" si="49"/>
        <v>0</v>
      </c>
      <c r="P613" s="194">
        <f t="shared" si="45"/>
        <v>0</v>
      </c>
      <c r="Q613" s="80"/>
      <c r="R613" s="194">
        <f t="shared" si="48"/>
        <v>0</v>
      </c>
    </row>
    <row r="614" spans="1:18" s="41" customFormat="1" ht="12.75">
      <c r="A614" s="93">
        <v>580</v>
      </c>
      <c r="B614" s="79"/>
      <c r="C614" s="84"/>
      <c r="D614" s="80"/>
      <c r="E614" s="94"/>
      <c r="F614" s="80">
        <v>1</v>
      </c>
      <c r="G614" s="95"/>
      <c r="H614" s="95"/>
      <c r="I614" s="192">
        <f t="shared" si="46"/>
        <v>1</v>
      </c>
      <c r="J614" s="193">
        <f t="shared" si="47"/>
        <v>0.0027397260273972603</v>
      </c>
      <c r="K614" s="80"/>
      <c r="L614" s="80"/>
      <c r="M614" s="98"/>
      <c r="N614" s="99"/>
      <c r="O614" s="194">
        <f t="shared" si="49"/>
        <v>0</v>
      </c>
      <c r="P614" s="194">
        <f t="shared" si="45"/>
        <v>0</v>
      </c>
      <c r="Q614" s="80"/>
      <c r="R614" s="194">
        <f t="shared" si="48"/>
        <v>0</v>
      </c>
    </row>
    <row r="615" spans="1:18" s="41" customFormat="1" ht="12.75">
      <c r="A615" s="93">
        <v>581</v>
      </c>
      <c r="B615" s="79"/>
      <c r="C615" s="84"/>
      <c r="D615" s="80"/>
      <c r="E615" s="94"/>
      <c r="F615" s="80">
        <v>1</v>
      </c>
      <c r="G615" s="95"/>
      <c r="H615" s="95"/>
      <c r="I615" s="192">
        <f t="shared" si="46"/>
        <v>1</v>
      </c>
      <c r="J615" s="193">
        <f t="shared" si="47"/>
        <v>0.0027397260273972603</v>
      </c>
      <c r="K615" s="80"/>
      <c r="L615" s="80"/>
      <c r="M615" s="98"/>
      <c r="N615" s="99"/>
      <c r="O615" s="194">
        <f t="shared" si="49"/>
        <v>0</v>
      </c>
      <c r="P615" s="194">
        <f t="shared" si="45"/>
        <v>0</v>
      </c>
      <c r="Q615" s="80"/>
      <c r="R615" s="194">
        <f t="shared" si="48"/>
        <v>0</v>
      </c>
    </row>
    <row r="616" spans="1:18" s="41" customFormat="1" ht="12.75">
      <c r="A616" s="93">
        <v>582</v>
      </c>
      <c r="B616" s="79"/>
      <c r="C616" s="84"/>
      <c r="D616" s="80"/>
      <c r="E616" s="94"/>
      <c r="F616" s="80">
        <v>1</v>
      </c>
      <c r="G616" s="95"/>
      <c r="H616" s="95"/>
      <c r="I616" s="192">
        <f t="shared" si="46"/>
        <v>1</v>
      </c>
      <c r="J616" s="193">
        <f t="shared" si="47"/>
        <v>0.0027397260273972603</v>
      </c>
      <c r="K616" s="80"/>
      <c r="L616" s="80"/>
      <c r="M616" s="98"/>
      <c r="N616" s="99"/>
      <c r="O616" s="194">
        <f t="shared" si="49"/>
        <v>0</v>
      </c>
      <c r="P616" s="194">
        <f t="shared" si="45"/>
        <v>0</v>
      </c>
      <c r="Q616" s="80"/>
      <c r="R616" s="194">
        <f t="shared" si="48"/>
        <v>0</v>
      </c>
    </row>
    <row r="617" spans="1:18" s="41" customFormat="1" ht="12.75">
      <c r="A617" s="93">
        <v>583</v>
      </c>
      <c r="B617" s="79"/>
      <c r="C617" s="84"/>
      <c r="D617" s="80"/>
      <c r="E617" s="94"/>
      <c r="F617" s="80">
        <v>1</v>
      </c>
      <c r="G617" s="95"/>
      <c r="H617" s="95"/>
      <c r="I617" s="192">
        <f t="shared" si="46"/>
        <v>1</v>
      </c>
      <c r="J617" s="193">
        <f t="shared" si="47"/>
        <v>0.0027397260273972603</v>
      </c>
      <c r="K617" s="80"/>
      <c r="L617" s="80"/>
      <c r="M617" s="98"/>
      <c r="N617" s="99"/>
      <c r="O617" s="194">
        <f t="shared" si="49"/>
        <v>0</v>
      </c>
      <c r="P617" s="194">
        <f t="shared" si="45"/>
        <v>0</v>
      </c>
      <c r="Q617" s="80"/>
      <c r="R617" s="194">
        <f t="shared" si="48"/>
        <v>0</v>
      </c>
    </row>
    <row r="618" spans="1:18" s="41" customFormat="1" ht="12.75">
      <c r="A618" s="93">
        <v>584</v>
      </c>
      <c r="B618" s="79"/>
      <c r="C618" s="84"/>
      <c r="D618" s="80"/>
      <c r="E618" s="94"/>
      <c r="F618" s="80">
        <v>1</v>
      </c>
      <c r="G618" s="95"/>
      <c r="H618" s="95"/>
      <c r="I618" s="192">
        <f t="shared" si="46"/>
        <v>1</v>
      </c>
      <c r="J618" s="193">
        <f t="shared" si="47"/>
        <v>0.0027397260273972603</v>
      </c>
      <c r="K618" s="80"/>
      <c r="L618" s="80"/>
      <c r="M618" s="98"/>
      <c r="N618" s="99"/>
      <c r="O618" s="194">
        <f t="shared" si="49"/>
        <v>0</v>
      </c>
      <c r="P618" s="194">
        <f t="shared" si="45"/>
        <v>0</v>
      </c>
      <c r="Q618" s="80"/>
      <c r="R618" s="194">
        <f t="shared" si="48"/>
        <v>0</v>
      </c>
    </row>
    <row r="619" spans="1:18" s="41" customFormat="1" ht="12.75">
      <c r="A619" s="93">
        <v>585</v>
      </c>
      <c r="B619" s="79"/>
      <c r="C619" s="84"/>
      <c r="D619" s="80"/>
      <c r="E619" s="94"/>
      <c r="F619" s="80">
        <v>1</v>
      </c>
      <c r="G619" s="95"/>
      <c r="H619" s="95"/>
      <c r="I619" s="192">
        <f t="shared" si="46"/>
        <v>1</v>
      </c>
      <c r="J619" s="193">
        <f t="shared" si="47"/>
        <v>0.0027397260273972603</v>
      </c>
      <c r="K619" s="80"/>
      <c r="L619" s="80"/>
      <c r="M619" s="98"/>
      <c r="N619" s="99"/>
      <c r="O619" s="194">
        <f t="shared" si="49"/>
        <v>0</v>
      </c>
      <c r="P619" s="194">
        <f t="shared" si="45"/>
        <v>0</v>
      </c>
      <c r="Q619" s="80"/>
      <c r="R619" s="194">
        <f t="shared" si="48"/>
        <v>0</v>
      </c>
    </row>
    <row r="620" spans="1:18" s="41" customFormat="1" ht="12.75">
      <c r="A620" s="93">
        <v>586</v>
      </c>
      <c r="B620" s="79"/>
      <c r="C620" s="84"/>
      <c r="D620" s="80"/>
      <c r="E620" s="94"/>
      <c r="F620" s="80">
        <v>1</v>
      </c>
      <c r="G620" s="95"/>
      <c r="H620" s="95"/>
      <c r="I620" s="192">
        <f t="shared" si="46"/>
        <v>1</v>
      </c>
      <c r="J620" s="193">
        <f t="shared" si="47"/>
        <v>0.0027397260273972603</v>
      </c>
      <c r="K620" s="80"/>
      <c r="L620" s="80"/>
      <c r="M620" s="98"/>
      <c r="N620" s="99"/>
      <c r="O620" s="194">
        <f t="shared" si="49"/>
        <v>0</v>
      </c>
      <c r="P620" s="194">
        <f t="shared" si="45"/>
        <v>0</v>
      </c>
      <c r="Q620" s="80"/>
      <c r="R620" s="194">
        <f t="shared" si="48"/>
        <v>0</v>
      </c>
    </row>
    <row r="621" spans="1:18" s="41" customFormat="1" ht="12.75">
      <c r="A621" s="93">
        <v>587</v>
      </c>
      <c r="B621" s="79"/>
      <c r="C621" s="84"/>
      <c r="D621" s="80"/>
      <c r="E621" s="94"/>
      <c r="F621" s="80">
        <v>1</v>
      </c>
      <c r="G621" s="95"/>
      <c r="H621" s="95"/>
      <c r="I621" s="192">
        <f t="shared" si="46"/>
        <v>1</v>
      </c>
      <c r="J621" s="193">
        <f t="shared" si="47"/>
        <v>0.0027397260273972603</v>
      </c>
      <c r="K621" s="80"/>
      <c r="L621" s="80"/>
      <c r="M621" s="98"/>
      <c r="N621" s="99"/>
      <c r="O621" s="194">
        <f t="shared" si="49"/>
        <v>0</v>
      </c>
      <c r="P621" s="194">
        <f t="shared" si="45"/>
        <v>0</v>
      </c>
      <c r="Q621" s="80"/>
      <c r="R621" s="194">
        <f t="shared" si="48"/>
        <v>0</v>
      </c>
    </row>
    <row r="622" spans="1:18" s="41" customFormat="1" ht="12.75">
      <c r="A622" s="93">
        <v>588</v>
      </c>
      <c r="B622" s="79"/>
      <c r="C622" s="84"/>
      <c r="D622" s="80"/>
      <c r="E622" s="94"/>
      <c r="F622" s="80">
        <v>1</v>
      </c>
      <c r="G622" s="95"/>
      <c r="H622" s="95"/>
      <c r="I622" s="192">
        <f t="shared" si="46"/>
        <v>1</v>
      </c>
      <c r="J622" s="193">
        <f t="shared" si="47"/>
        <v>0.0027397260273972603</v>
      </c>
      <c r="K622" s="80"/>
      <c r="L622" s="80"/>
      <c r="M622" s="98"/>
      <c r="N622" s="99"/>
      <c r="O622" s="194">
        <f t="shared" si="49"/>
        <v>0</v>
      </c>
      <c r="P622" s="194">
        <f t="shared" si="45"/>
        <v>0</v>
      </c>
      <c r="Q622" s="80"/>
      <c r="R622" s="194">
        <f t="shared" si="48"/>
        <v>0</v>
      </c>
    </row>
    <row r="623" spans="1:18" s="41" customFormat="1" ht="12.75">
      <c r="A623" s="93">
        <v>589</v>
      </c>
      <c r="B623" s="79"/>
      <c r="C623" s="84"/>
      <c r="D623" s="80"/>
      <c r="E623" s="94"/>
      <c r="F623" s="80">
        <v>1</v>
      </c>
      <c r="G623" s="95"/>
      <c r="H623" s="95"/>
      <c r="I623" s="192">
        <f t="shared" si="46"/>
        <v>1</v>
      </c>
      <c r="J623" s="193">
        <f t="shared" si="47"/>
        <v>0.0027397260273972603</v>
      </c>
      <c r="K623" s="80"/>
      <c r="L623" s="80"/>
      <c r="M623" s="98"/>
      <c r="N623" s="99"/>
      <c r="O623" s="194">
        <f t="shared" si="49"/>
        <v>0</v>
      </c>
      <c r="P623" s="194">
        <f t="shared" si="45"/>
        <v>0</v>
      </c>
      <c r="Q623" s="80"/>
      <c r="R623" s="194">
        <f t="shared" si="48"/>
        <v>0</v>
      </c>
    </row>
    <row r="624" spans="1:18" s="41" customFormat="1" ht="12.75">
      <c r="A624" s="93">
        <v>590</v>
      </c>
      <c r="B624" s="79"/>
      <c r="C624" s="84"/>
      <c r="D624" s="80"/>
      <c r="E624" s="94"/>
      <c r="F624" s="80">
        <v>1</v>
      </c>
      <c r="G624" s="95"/>
      <c r="H624" s="95"/>
      <c r="I624" s="192">
        <f t="shared" si="46"/>
        <v>1</v>
      </c>
      <c r="J624" s="193">
        <f t="shared" si="47"/>
        <v>0.0027397260273972603</v>
      </c>
      <c r="K624" s="80"/>
      <c r="L624" s="80"/>
      <c r="M624" s="98"/>
      <c r="N624" s="99"/>
      <c r="O624" s="194">
        <f t="shared" si="49"/>
        <v>0</v>
      </c>
      <c r="P624" s="194">
        <f t="shared" si="45"/>
        <v>0</v>
      </c>
      <c r="Q624" s="80"/>
      <c r="R624" s="194">
        <f t="shared" si="48"/>
        <v>0</v>
      </c>
    </row>
    <row r="625" spans="1:18" s="41" customFormat="1" ht="12.75">
      <c r="A625" s="93">
        <v>591</v>
      </c>
      <c r="B625" s="79"/>
      <c r="C625" s="84"/>
      <c r="D625" s="80"/>
      <c r="E625" s="94"/>
      <c r="F625" s="80">
        <v>1</v>
      </c>
      <c r="G625" s="95"/>
      <c r="H625" s="95"/>
      <c r="I625" s="192">
        <f t="shared" si="46"/>
        <v>1</v>
      </c>
      <c r="J625" s="193">
        <f t="shared" si="47"/>
        <v>0.0027397260273972603</v>
      </c>
      <c r="K625" s="80"/>
      <c r="L625" s="80"/>
      <c r="M625" s="98"/>
      <c r="N625" s="99"/>
      <c r="O625" s="194">
        <f t="shared" si="49"/>
        <v>0</v>
      </c>
      <c r="P625" s="194">
        <f t="shared" si="45"/>
        <v>0</v>
      </c>
      <c r="Q625" s="80"/>
      <c r="R625" s="194">
        <f t="shared" si="48"/>
        <v>0</v>
      </c>
    </row>
    <row r="626" spans="1:18" s="41" customFormat="1" ht="12.75">
      <c r="A626" s="93">
        <v>592</v>
      </c>
      <c r="B626" s="79"/>
      <c r="C626" s="84"/>
      <c r="D626" s="80"/>
      <c r="E626" s="94"/>
      <c r="F626" s="80">
        <v>1</v>
      </c>
      <c r="G626" s="95"/>
      <c r="H626" s="95"/>
      <c r="I626" s="192">
        <f t="shared" si="46"/>
        <v>1</v>
      </c>
      <c r="J626" s="193">
        <f t="shared" si="47"/>
        <v>0.0027397260273972603</v>
      </c>
      <c r="K626" s="80"/>
      <c r="L626" s="80"/>
      <c r="M626" s="98"/>
      <c r="N626" s="99"/>
      <c r="O626" s="194">
        <f t="shared" si="49"/>
        <v>0</v>
      </c>
      <c r="P626" s="194">
        <f t="shared" si="45"/>
        <v>0</v>
      </c>
      <c r="Q626" s="80"/>
      <c r="R626" s="194">
        <f t="shared" si="48"/>
        <v>0</v>
      </c>
    </row>
    <row r="627" spans="1:18" s="41" customFormat="1" ht="12.75">
      <c r="A627" s="93">
        <v>593</v>
      </c>
      <c r="B627" s="79"/>
      <c r="C627" s="84"/>
      <c r="D627" s="80"/>
      <c r="E627" s="94"/>
      <c r="F627" s="80">
        <v>1</v>
      </c>
      <c r="G627" s="95"/>
      <c r="H627" s="95"/>
      <c r="I627" s="192">
        <f t="shared" si="46"/>
        <v>1</v>
      </c>
      <c r="J627" s="193">
        <f t="shared" si="47"/>
        <v>0.0027397260273972603</v>
      </c>
      <c r="K627" s="80"/>
      <c r="L627" s="80"/>
      <c r="M627" s="98"/>
      <c r="N627" s="99"/>
      <c r="O627" s="194">
        <f t="shared" si="49"/>
        <v>0</v>
      </c>
      <c r="P627" s="194">
        <f t="shared" si="45"/>
        <v>0</v>
      </c>
      <c r="Q627" s="80"/>
      <c r="R627" s="194">
        <f t="shared" si="48"/>
        <v>0</v>
      </c>
    </row>
    <row r="628" spans="1:18" s="41" customFormat="1" ht="12.75">
      <c r="A628" s="93">
        <v>594</v>
      </c>
      <c r="B628" s="79"/>
      <c r="C628" s="84"/>
      <c r="D628" s="80"/>
      <c r="E628" s="94"/>
      <c r="F628" s="80">
        <v>1</v>
      </c>
      <c r="G628" s="95"/>
      <c r="H628" s="95"/>
      <c r="I628" s="192">
        <f t="shared" si="46"/>
        <v>1</v>
      </c>
      <c r="J628" s="193">
        <f t="shared" si="47"/>
        <v>0.0027397260273972603</v>
      </c>
      <c r="K628" s="80"/>
      <c r="L628" s="80"/>
      <c r="M628" s="98"/>
      <c r="N628" s="99"/>
      <c r="O628" s="194">
        <f t="shared" si="49"/>
        <v>0</v>
      </c>
      <c r="P628" s="194">
        <f t="shared" si="45"/>
        <v>0</v>
      </c>
      <c r="Q628" s="80"/>
      <c r="R628" s="194">
        <f t="shared" si="48"/>
        <v>0</v>
      </c>
    </row>
    <row r="629" spans="1:18" s="41" customFormat="1" ht="12.75">
      <c r="A629" s="93">
        <v>595</v>
      </c>
      <c r="B629" s="79"/>
      <c r="C629" s="84"/>
      <c r="D629" s="80"/>
      <c r="E629" s="94"/>
      <c r="F629" s="80">
        <v>1</v>
      </c>
      <c r="G629" s="95"/>
      <c r="H629" s="95"/>
      <c r="I629" s="192">
        <f t="shared" si="46"/>
        <v>1</v>
      </c>
      <c r="J629" s="193">
        <f t="shared" si="47"/>
        <v>0.0027397260273972603</v>
      </c>
      <c r="K629" s="80"/>
      <c r="L629" s="80"/>
      <c r="M629" s="98"/>
      <c r="N629" s="99"/>
      <c r="O629" s="194">
        <f t="shared" si="49"/>
        <v>0</v>
      </c>
      <c r="P629" s="194">
        <f t="shared" si="45"/>
        <v>0</v>
      </c>
      <c r="Q629" s="80"/>
      <c r="R629" s="194">
        <f t="shared" si="48"/>
        <v>0</v>
      </c>
    </row>
    <row r="630" spans="1:18" s="41" customFormat="1" ht="12.75">
      <c r="A630" s="93">
        <v>596</v>
      </c>
      <c r="B630" s="79"/>
      <c r="C630" s="84"/>
      <c r="D630" s="80"/>
      <c r="E630" s="94"/>
      <c r="F630" s="80">
        <v>1</v>
      </c>
      <c r="G630" s="95"/>
      <c r="H630" s="95"/>
      <c r="I630" s="192">
        <f t="shared" si="46"/>
        <v>1</v>
      </c>
      <c r="J630" s="193">
        <f t="shared" si="47"/>
        <v>0.0027397260273972603</v>
      </c>
      <c r="K630" s="80"/>
      <c r="L630" s="80"/>
      <c r="M630" s="98"/>
      <c r="N630" s="99"/>
      <c r="O630" s="194">
        <f t="shared" si="49"/>
        <v>0</v>
      </c>
      <c r="P630" s="194">
        <f t="shared" si="45"/>
        <v>0</v>
      </c>
      <c r="Q630" s="80"/>
      <c r="R630" s="194">
        <f t="shared" si="48"/>
        <v>0</v>
      </c>
    </row>
    <row r="631" spans="1:18" s="41" customFormat="1" ht="12.75">
      <c r="A631" s="93">
        <v>597</v>
      </c>
      <c r="B631" s="79"/>
      <c r="C631" s="84"/>
      <c r="D631" s="80"/>
      <c r="E631" s="94"/>
      <c r="F631" s="80">
        <v>1</v>
      </c>
      <c r="G631" s="95"/>
      <c r="H631" s="95"/>
      <c r="I631" s="192">
        <f t="shared" si="46"/>
        <v>1</v>
      </c>
      <c r="J631" s="193">
        <f t="shared" si="47"/>
        <v>0.0027397260273972603</v>
      </c>
      <c r="K631" s="80"/>
      <c r="L631" s="80"/>
      <c r="M631" s="98"/>
      <c r="N631" s="99"/>
      <c r="O631" s="194">
        <f t="shared" si="49"/>
        <v>0</v>
      </c>
      <c r="P631" s="194">
        <f t="shared" si="45"/>
        <v>0</v>
      </c>
      <c r="Q631" s="80"/>
      <c r="R631" s="194">
        <f t="shared" si="48"/>
        <v>0</v>
      </c>
    </row>
    <row r="632" spans="1:18" s="41" customFormat="1" ht="12.75">
      <c r="A632" s="93">
        <v>598</v>
      </c>
      <c r="B632" s="79"/>
      <c r="C632" s="84"/>
      <c r="D632" s="80"/>
      <c r="E632" s="94"/>
      <c r="F632" s="80">
        <v>1</v>
      </c>
      <c r="G632" s="95"/>
      <c r="H632" s="95"/>
      <c r="I632" s="192">
        <f t="shared" si="46"/>
        <v>1</v>
      </c>
      <c r="J632" s="193">
        <f t="shared" si="47"/>
        <v>0.0027397260273972603</v>
      </c>
      <c r="K632" s="80"/>
      <c r="L632" s="80"/>
      <c r="M632" s="98"/>
      <c r="N632" s="99"/>
      <c r="O632" s="194">
        <f t="shared" si="49"/>
        <v>0</v>
      </c>
      <c r="P632" s="194">
        <f t="shared" si="45"/>
        <v>0</v>
      </c>
      <c r="Q632" s="80"/>
      <c r="R632" s="194">
        <f t="shared" si="48"/>
        <v>0</v>
      </c>
    </row>
    <row r="633" spans="1:18" s="41" customFormat="1" ht="12.75">
      <c r="A633" s="93">
        <v>599</v>
      </c>
      <c r="B633" s="79"/>
      <c r="C633" s="84"/>
      <c r="D633" s="80"/>
      <c r="E633" s="94"/>
      <c r="F633" s="80">
        <v>1</v>
      </c>
      <c r="G633" s="95"/>
      <c r="H633" s="95"/>
      <c r="I633" s="192">
        <f t="shared" si="46"/>
        <v>1</v>
      </c>
      <c r="J633" s="193">
        <f t="shared" si="47"/>
        <v>0.0027397260273972603</v>
      </c>
      <c r="K633" s="80"/>
      <c r="L633" s="80"/>
      <c r="M633" s="98"/>
      <c r="N633" s="99"/>
      <c r="O633" s="194">
        <f t="shared" si="49"/>
        <v>0</v>
      </c>
      <c r="P633" s="194">
        <f t="shared" si="45"/>
        <v>0</v>
      </c>
      <c r="Q633" s="80"/>
      <c r="R633" s="194">
        <f t="shared" si="48"/>
        <v>0</v>
      </c>
    </row>
    <row r="634" spans="1:18" s="41" customFormat="1" ht="12.75">
      <c r="A634" s="93">
        <v>600</v>
      </c>
      <c r="B634" s="79"/>
      <c r="C634" s="84"/>
      <c r="D634" s="80"/>
      <c r="E634" s="94"/>
      <c r="F634" s="80">
        <v>1</v>
      </c>
      <c r="G634" s="95"/>
      <c r="H634" s="95"/>
      <c r="I634" s="192">
        <f t="shared" si="46"/>
        <v>1</v>
      </c>
      <c r="J634" s="193">
        <f t="shared" si="47"/>
        <v>0.0027397260273972603</v>
      </c>
      <c r="K634" s="80"/>
      <c r="L634" s="80"/>
      <c r="M634" s="98"/>
      <c r="N634" s="99"/>
      <c r="O634" s="194">
        <f t="shared" si="49"/>
        <v>0</v>
      </c>
      <c r="P634" s="194">
        <f t="shared" si="45"/>
        <v>0</v>
      </c>
      <c r="Q634" s="80"/>
      <c r="R634" s="194">
        <f t="shared" si="48"/>
        <v>0</v>
      </c>
    </row>
    <row r="635" spans="1:18" s="41" customFormat="1" ht="12.75">
      <c r="A635" s="93">
        <v>601</v>
      </c>
      <c r="B635" s="79"/>
      <c r="C635" s="84"/>
      <c r="D635" s="80"/>
      <c r="E635" s="94"/>
      <c r="F635" s="80">
        <v>1</v>
      </c>
      <c r="G635" s="95"/>
      <c r="H635" s="95"/>
      <c r="I635" s="192">
        <f t="shared" si="46"/>
        <v>1</v>
      </c>
      <c r="J635" s="193">
        <f t="shared" si="47"/>
        <v>0.0027397260273972603</v>
      </c>
      <c r="K635" s="80"/>
      <c r="L635" s="80"/>
      <c r="M635" s="98"/>
      <c r="N635" s="99"/>
      <c r="O635" s="194">
        <f t="shared" si="49"/>
        <v>0</v>
      </c>
      <c r="P635" s="194">
        <f t="shared" si="45"/>
        <v>0</v>
      </c>
      <c r="Q635" s="80"/>
      <c r="R635" s="194">
        <f t="shared" si="48"/>
        <v>0</v>
      </c>
    </row>
    <row r="636" spans="1:18" s="41" customFormat="1" ht="12.75">
      <c r="A636" s="93">
        <v>602</v>
      </c>
      <c r="B636" s="79"/>
      <c r="C636" s="84"/>
      <c r="D636" s="80"/>
      <c r="E636" s="94"/>
      <c r="F636" s="80">
        <v>1</v>
      </c>
      <c r="G636" s="95"/>
      <c r="H636" s="95"/>
      <c r="I636" s="192">
        <f t="shared" si="46"/>
        <v>1</v>
      </c>
      <c r="J636" s="193">
        <f t="shared" si="47"/>
        <v>0.0027397260273972603</v>
      </c>
      <c r="K636" s="80"/>
      <c r="L636" s="80"/>
      <c r="M636" s="98"/>
      <c r="N636" s="99"/>
      <c r="O636" s="194">
        <f t="shared" si="49"/>
        <v>0</v>
      </c>
      <c r="P636" s="194">
        <f t="shared" si="45"/>
        <v>0</v>
      </c>
      <c r="Q636" s="80"/>
      <c r="R636" s="194">
        <f t="shared" si="48"/>
        <v>0</v>
      </c>
    </row>
    <row r="637" spans="1:18" s="41" customFormat="1" ht="12.75">
      <c r="A637" s="93">
        <v>603</v>
      </c>
      <c r="B637" s="79"/>
      <c r="C637" s="84"/>
      <c r="D637" s="80"/>
      <c r="E637" s="94"/>
      <c r="F637" s="80">
        <v>1</v>
      </c>
      <c r="G637" s="95"/>
      <c r="H637" s="95"/>
      <c r="I637" s="192">
        <f t="shared" si="46"/>
        <v>1</v>
      </c>
      <c r="J637" s="193">
        <f t="shared" si="47"/>
        <v>0.0027397260273972603</v>
      </c>
      <c r="K637" s="80"/>
      <c r="L637" s="80"/>
      <c r="M637" s="98"/>
      <c r="N637" s="99"/>
      <c r="O637" s="194">
        <f t="shared" si="49"/>
        <v>0</v>
      </c>
      <c r="P637" s="194">
        <f t="shared" si="45"/>
        <v>0</v>
      </c>
      <c r="Q637" s="80"/>
      <c r="R637" s="194">
        <f t="shared" si="48"/>
        <v>0</v>
      </c>
    </row>
    <row r="638" spans="1:18" s="41" customFormat="1" ht="12.75">
      <c r="A638" s="93">
        <v>604</v>
      </c>
      <c r="B638" s="79"/>
      <c r="C638" s="84"/>
      <c r="D638" s="80"/>
      <c r="E638" s="94"/>
      <c r="F638" s="80">
        <v>1</v>
      </c>
      <c r="G638" s="95"/>
      <c r="H638" s="95"/>
      <c r="I638" s="192">
        <f t="shared" si="46"/>
        <v>1</v>
      </c>
      <c r="J638" s="193">
        <f t="shared" si="47"/>
        <v>0.0027397260273972603</v>
      </c>
      <c r="K638" s="80"/>
      <c r="L638" s="80"/>
      <c r="M638" s="98"/>
      <c r="N638" s="99"/>
      <c r="O638" s="194">
        <f t="shared" si="49"/>
        <v>0</v>
      </c>
      <c r="P638" s="194">
        <f t="shared" si="45"/>
        <v>0</v>
      </c>
      <c r="Q638" s="80"/>
      <c r="R638" s="194">
        <f t="shared" si="48"/>
        <v>0</v>
      </c>
    </row>
    <row r="639" spans="1:18" s="41" customFormat="1" ht="12.75">
      <c r="A639" s="93">
        <v>605</v>
      </c>
      <c r="B639" s="79"/>
      <c r="C639" s="84"/>
      <c r="D639" s="80"/>
      <c r="E639" s="94"/>
      <c r="F639" s="80">
        <v>1</v>
      </c>
      <c r="G639" s="95"/>
      <c r="H639" s="95"/>
      <c r="I639" s="192">
        <f t="shared" si="46"/>
        <v>1</v>
      </c>
      <c r="J639" s="193">
        <f t="shared" si="47"/>
        <v>0.0027397260273972603</v>
      </c>
      <c r="K639" s="80"/>
      <c r="L639" s="80"/>
      <c r="M639" s="98"/>
      <c r="N639" s="99"/>
      <c r="O639" s="194">
        <f t="shared" si="49"/>
        <v>0</v>
      </c>
      <c r="P639" s="194">
        <f t="shared" si="45"/>
        <v>0</v>
      </c>
      <c r="Q639" s="80"/>
      <c r="R639" s="194">
        <f t="shared" si="48"/>
        <v>0</v>
      </c>
    </row>
    <row r="640" spans="1:18" s="41" customFormat="1" ht="12.75">
      <c r="A640" s="93">
        <v>606</v>
      </c>
      <c r="B640" s="79"/>
      <c r="C640" s="84"/>
      <c r="D640" s="80"/>
      <c r="E640" s="94"/>
      <c r="F640" s="80">
        <v>1</v>
      </c>
      <c r="G640" s="95"/>
      <c r="H640" s="95"/>
      <c r="I640" s="192">
        <f t="shared" si="46"/>
        <v>1</v>
      </c>
      <c r="J640" s="193">
        <f t="shared" si="47"/>
        <v>0.0027397260273972603</v>
      </c>
      <c r="K640" s="80"/>
      <c r="L640" s="80"/>
      <c r="M640" s="98"/>
      <c r="N640" s="99"/>
      <c r="O640" s="194">
        <f t="shared" si="49"/>
        <v>0</v>
      </c>
      <c r="P640" s="194">
        <f t="shared" si="45"/>
        <v>0</v>
      </c>
      <c r="Q640" s="80"/>
      <c r="R640" s="194">
        <f t="shared" si="48"/>
        <v>0</v>
      </c>
    </row>
    <row r="641" spans="1:18" s="41" customFormat="1" ht="12.75">
      <c r="A641" s="93">
        <v>607</v>
      </c>
      <c r="B641" s="79"/>
      <c r="C641" s="84"/>
      <c r="D641" s="80"/>
      <c r="E641" s="94"/>
      <c r="F641" s="80">
        <v>1</v>
      </c>
      <c r="G641" s="95"/>
      <c r="H641" s="95"/>
      <c r="I641" s="192">
        <f t="shared" si="46"/>
        <v>1</v>
      </c>
      <c r="J641" s="193">
        <f t="shared" si="47"/>
        <v>0.0027397260273972603</v>
      </c>
      <c r="K641" s="80"/>
      <c r="L641" s="80"/>
      <c r="M641" s="98"/>
      <c r="N641" s="99"/>
      <c r="O641" s="194">
        <f t="shared" si="49"/>
        <v>0</v>
      </c>
      <c r="P641" s="194">
        <f t="shared" si="45"/>
        <v>0</v>
      </c>
      <c r="Q641" s="80"/>
      <c r="R641" s="194">
        <f t="shared" si="48"/>
        <v>0</v>
      </c>
    </row>
    <row r="642" spans="1:18" s="41" customFormat="1" ht="12.75">
      <c r="A642" s="93">
        <v>608</v>
      </c>
      <c r="B642" s="79"/>
      <c r="C642" s="84"/>
      <c r="D642" s="80"/>
      <c r="E642" s="94"/>
      <c r="F642" s="80">
        <v>1</v>
      </c>
      <c r="G642" s="95"/>
      <c r="H642" s="95"/>
      <c r="I642" s="192">
        <f t="shared" si="46"/>
        <v>1</v>
      </c>
      <c r="J642" s="193">
        <f t="shared" si="47"/>
        <v>0.0027397260273972603</v>
      </c>
      <c r="K642" s="80"/>
      <c r="L642" s="80"/>
      <c r="M642" s="98"/>
      <c r="N642" s="99"/>
      <c r="O642" s="194">
        <f t="shared" si="49"/>
        <v>0</v>
      </c>
      <c r="P642" s="194">
        <f t="shared" si="45"/>
        <v>0</v>
      </c>
      <c r="Q642" s="80"/>
      <c r="R642" s="194">
        <f t="shared" si="48"/>
        <v>0</v>
      </c>
    </row>
    <row r="643" spans="1:18" s="41" customFormat="1" ht="12.75">
      <c r="A643" s="93">
        <v>609</v>
      </c>
      <c r="B643" s="79"/>
      <c r="C643" s="84"/>
      <c r="D643" s="80"/>
      <c r="E643" s="94"/>
      <c r="F643" s="80">
        <v>1</v>
      </c>
      <c r="G643" s="95"/>
      <c r="H643" s="95"/>
      <c r="I643" s="192">
        <f t="shared" si="46"/>
        <v>1</v>
      </c>
      <c r="J643" s="193">
        <f t="shared" si="47"/>
        <v>0.0027397260273972603</v>
      </c>
      <c r="K643" s="80"/>
      <c r="L643" s="80"/>
      <c r="M643" s="98"/>
      <c r="N643" s="99"/>
      <c r="O643" s="194">
        <f t="shared" si="49"/>
        <v>0</v>
      </c>
      <c r="P643" s="194">
        <f t="shared" si="45"/>
        <v>0</v>
      </c>
      <c r="Q643" s="80"/>
      <c r="R643" s="194">
        <f t="shared" si="48"/>
        <v>0</v>
      </c>
    </row>
    <row r="644" spans="1:18" s="41" customFormat="1" ht="12.75">
      <c r="A644" s="93">
        <v>610</v>
      </c>
      <c r="B644" s="79"/>
      <c r="C644" s="84"/>
      <c r="D644" s="80"/>
      <c r="E644" s="94"/>
      <c r="F644" s="80">
        <v>1</v>
      </c>
      <c r="G644" s="95"/>
      <c r="H644" s="95"/>
      <c r="I644" s="192">
        <f t="shared" si="46"/>
        <v>1</v>
      </c>
      <c r="J644" s="193">
        <f t="shared" si="47"/>
        <v>0.0027397260273972603</v>
      </c>
      <c r="K644" s="80"/>
      <c r="L644" s="80"/>
      <c r="M644" s="98"/>
      <c r="N644" s="99"/>
      <c r="O644" s="194">
        <f t="shared" si="49"/>
        <v>0</v>
      </c>
      <c r="P644" s="194">
        <f t="shared" si="45"/>
        <v>0</v>
      </c>
      <c r="Q644" s="80"/>
      <c r="R644" s="194">
        <f t="shared" si="48"/>
        <v>0</v>
      </c>
    </row>
    <row r="645" spans="1:18" s="41" customFormat="1" ht="12.75">
      <c r="A645" s="93">
        <v>611</v>
      </c>
      <c r="B645" s="79"/>
      <c r="C645" s="84"/>
      <c r="D645" s="80"/>
      <c r="E645" s="94"/>
      <c r="F645" s="80">
        <v>1</v>
      </c>
      <c r="G645" s="95"/>
      <c r="H645" s="95"/>
      <c r="I645" s="192">
        <f t="shared" si="46"/>
        <v>1</v>
      </c>
      <c r="J645" s="193">
        <f t="shared" si="47"/>
        <v>0.0027397260273972603</v>
      </c>
      <c r="K645" s="80"/>
      <c r="L645" s="80"/>
      <c r="M645" s="98"/>
      <c r="N645" s="99"/>
      <c r="O645" s="194">
        <f t="shared" si="49"/>
        <v>0</v>
      </c>
      <c r="P645" s="194">
        <f t="shared" si="45"/>
        <v>0</v>
      </c>
      <c r="Q645" s="80"/>
      <c r="R645" s="194">
        <f t="shared" si="48"/>
        <v>0</v>
      </c>
    </row>
    <row r="646" spans="1:18" s="41" customFormat="1" ht="12.75">
      <c r="A646" s="93">
        <v>612</v>
      </c>
      <c r="B646" s="79"/>
      <c r="C646" s="84"/>
      <c r="D646" s="80"/>
      <c r="E646" s="94"/>
      <c r="F646" s="80">
        <v>1</v>
      </c>
      <c r="G646" s="95"/>
      <c r="H646" s="95"/>
      <c r="I646" s="192">
        <f t="shared" si="46"/>
        <v>1</v>
      </c>
      <c r="J646" s="193">
        <f t="shared" si="47"/>
        <v>0.0027397260273972603</v>
      </c>
      <c r="K646" s="80"/>
      <c r="L646" s="80"/>
      <c r="M646" s="98"/>
      <c r="N646" s="99"/>
      <c r="O646" s="194">
        <f t="shared" si="49"/>
        <v>0</v>
      </c>
      <c r="P646" s="194">
        <f t="shared" si="45"/>
        <v>0</v>
      </c>
      <c r="Q646" s="80"/>
      <c r="R646" s="194">
        <f t="shared" si="48"/>
        <v>0</v>
      </c>
    </row>
    <row r="647" spans="1:18" s="41" customFormat="1" ht="12.75">
      <c r="A647" s="93">
        <v>613</v>
      </c>
      <c r="B647" s="79"/>
      <c r="C647" s="84"/>
      <c r="D647" s="80"/>
      <c r="E647" s="94"/>
      <c r="F647" s="80">
        <v>1</v>
      </c>
      <c r="G647" s="95"/>
      <c r="H647" s="95"/>
      <c r="I647" s="192">
        <f t="shared" si="46"/>
        <v>1</v>
      </c>
      <c r="J647" s="193">
        <f t="shared" si="47"/>
        <v>0.0027397260273972603</v>
      </c>
      <c r="K647" s="80"/>
      <c r="L647" s="80"/>
      <c r="M647" s="98"/>
      <c r="N647" s="99"/>
      <c r="O647" s="194">
        <f t="shared" si="49"/>
        <v>0</v>
      </c>
      <c r="P647" s="194">
        <f t="shared" si="45"/>
        <v>0</v>
      </c>
      <c r="Q647" s="80"/>
      <c r="R647" s="194">
        <f t="shared" si="48"/>
        <v>0</v>
      </c>
    </row>
    <row r="648" spans="1:18" s="41" customFormat="1" ht="12.75">
      <c r="A648" s="93">
        <v>614</v>
      </c>
      <c r="B648" s="79"/>
      <c r="C648" s="84"/>
      <c r="D648" s="80"/>
      <c r="E648" s="94"/>
      <c r="F648" s="80">
        <v>1</v>
      </c>
      <c r="G648" s="95"/>
      <c r="H648" s="95"/>
      <c r="I648" s="192">
        <f t="shared" si="46"/>
        <v>1</v>
      </c>
      <c r="J648" s="193">
        <f t="shared" si="47"/>
        <v>0.0027397260273972603</v>
      </c>
      <c r="K648" s="80"/>
      <c r="L648" s="80"/>
      <c r="M648" s="98"/>
      <c r="N648" s="99"/>
      <c r="O648" s="194">
        <f t="shared" si="49"/>
        <v>0</v>
      </c>
      <c r="P648" s="194">
        <f t="shared" si="45"/>
        <v>0</v>
      </c>
      <c r="Q648" s="80"/>
      <c r="R648" s="194">
        <f t="shared" si="48"/>
        <v>0</v>
      </c>
    </row>
    <row r="649" spans="1:18" s="41" customFormat="1" ht="12.75">
      <c r="A649" s="93">
        <v>615</v>
      </c>
      <c r="B649" s="79"/>
      <c r="C649" s="84"/>
      <c r="D649" s="80"/>
      <c r="E649" s="94"/>
      <c r="F649" s="80">
        <v>1</v>
      </c>
      <c r="G649" s="95"/>
      <c r="H649" s="95"/>
      <c r="I649" s="192">
        <f t="shared" si="46"/>
        <v>1</v>
      </c>
      <c r="J649" s="193">
        <f t="shared" si="47"/>
        <v>0.0027397260273972603</v>
      </c>
      <c r="K649" s="80"/>
      <c r="L649" s="80"/>
      <c r="M649" s="98"/>
      <c r="N649" s="99"/>
      <c r="O649" s="194">
        <f t="shared" si="49"/>
        <v>0</v>
      </c>
      <c r="P649" s="194">
        <f t="shared" si="45"/>
        <v>0</v>
      </c>
      <c r="Q649" s="80"/>
      <c r="R649" s="194">
        <f t="shared" si="48"/>
        <v>0</v>
      </c>
    </row>
    <row r="650" spans="1:18" s="41" customFormat="1" ht="12.75">
      <c r="A650" s="93">
        <v>616</v>
      </c>
      <c r="B650" s="79"/>
      <c r="C650" s="84"/>
      <c r="D650" s="80"/>
      <c r="E650" s="94"/>
      <c r="F650" s="80">
        <v>1</v>
      </c>
      <c r="G650" s="95"/>
      <c r="H650" s="95"/>
      <c r="I650" s="192">
        <f t="shared" si="46"/>
        <v>1</v>
      </c>
      <c r="J650" s="193">
        <f t="shared" si="47"/>
        <v>0.0027397260273972603</v>
      </c>
      <c r="K650" s="80"/>
      <c r="L650" s="80"/>
      <c r="M650" s="98"/>
      <c r="N650" s="99"/>
      <c r="O650" s="194">
        <f t="shared" si="49"/>
        <v>0</v>
      </c>
      <c r="P650" s="194">
        <f t="shared" si="45"/>
        <v>0</v>
      </c>
      <c r="Q650" s="80"/>
      <c r="R650" s="194">
        <f t="shared" si="48"/>
        <v>0</v>
      </c>
    </row>
    <row r="651" spans="1:18" s="41" customFormat="1" ht="12.75">
      <c r="A651" s="93">
        <v>617</v>
      </c>
      <c r="B651" s="79"/>
      <c r="C651" s="84"/>
      <c r="D651" s="80"/>
      <c r="E651" s="94"/>
      <c r="F651" s="80">
        <v>1</v>
      </c>
      <c r="G651" s="95"/>
      <c r="H651" s="95"/>
      <c r="I651" s="192">
        <f t="shared" si="46"/>
        <v>1</v>
      </c>
      <c r="J651" s="193">
        <f t="shared" si="47"/>
        <v>0.0027397260273972603</v>
      </c>
      <c r="K651" s="80"/>
      <c r="L651" s="80"/>
      <c r="M651" s="98"/>
      <c r="N651" s="99"/>
      <c r="O651" s="194">
        <f t="shared" si="49"/>
        <v>0</v>
      </c>
      <c r="P651" s="194">
        <f t="shared" si="45"/>
        <v>0</v>
      </c>
      <c r="Q651" s="80"/>
      <c r="R651" s="194">
        <f t="shared" si="48"/>
        <v>0</v>
      </c>
    </row>
    <row r="652" spans="1:18" s="41" customFormat="1" ht="12.75">
      <c r="A652" s="93">
        <v>618</v>
      </c>
      <c r="B652" s="79"/>
      <c r="C652" s="84"/>
      <c r="D652" s="80"/>
      <c r="E652" s="94"/>
      <c r="F652" s="80">
        <v>1</v>
      </c>
      <c r="G652" s="95"/>
      <c r="H652" s="95"/>
      <c r="I652" s="192">
        <f t="shared" si="46"/>
        <v>1</v>
      </c>
      <c r="J652" s="193">
        <f t="shared" si="47"/>
        <v>0.0027397260273972603</v>
      </c>
      <c r="K652" s="80"/>
      <c r="L652" s="80"/>
      <c r="M652" s="98"/>
      <c r="N652" s="99"/>
      <c r="O652" s="194">
        <f t="shared" si="49"/>
        <v>0</v>
      </c>
      <c r="P652" s="194">
        <f t="shared" si="45"/>
        <v>0</v>
      </c>
      <c r="Q652" s="80"/>
      <c r="R652" s="194">
        <f t="shared" si="48"/>
        <v>0</v>
      </c>
    </row>
    <row r="653" spans="1:18" s="41" customFormat="1" ht="12.75">
      <c r="A653" s="93">
        <v>619</v>
      </c>
      <c r="B653" s="79"/>
      <c r="C653" s="84"/>
      <c r="D653" s="80"/>
      <c r="E653" s="94"/>
      <c r="F653" s="80">
        <v>1</v>
      </c>
      <c r="G653" s="95"/>
      <c r="H653" s="95"/>
      <c r="I653" s="192">
        <f t="shared" si="46"/>
        <v>1</v>
      </c>
      <c r="J653" s="193">
        <f t="shared" si="47"/>
        <v>0.0027397260273972603</v>
      </c>
      <c r="K653" s="80"/>
      <c r="L653" s="80"/>
      <c r="M653" s="98"/>
      <c r="N653" s="99"/>
      <c r="O653" s="194">
        <f t="shared" si="49"/>
        <v>0</v>
      </c>
      <c r="P653" s="194">
        <f t="shared" si="45"/>
        <v>0</v>
      </c>
      <c r="Q653" s="80"/>
      <c r="R653" s="194">
        <f t="shared" si="48"/>
        <v>0</v>
      </c>
    </row>
    <row r="654" spans="1:18" s="41" customFormat="1" ht="12.75">
      <c r="A654" s="93">
        <v>620</v>
      </c>
      <c r="B654" s="79"/>
      <c r="C654" s="84"/>
      <c r="D654" s="80"/>
      <c r="E654" s="94"/>
      <c r="F654" s="80">
        <v>1</v>
      </c>
      <c r="G654" s="95"/>
      <c r="H654" s="95"/>
      <c r="I654" s="192">
        <f t="shared" si="46"/>
        <v>1</v>
      </c>
      <c r="J654" s="193">
        <f t="shared" si="47"/>
        <v>0.0027397260273972603</v>
      </c>
      <c r="K654" s="80"/>
      <c r="L654" s="80"/>
      <c r="M654" s="98"/>
      <c r="N654" s="99"/>
      <c r="O654" s="194">
        <f t="shared" si="49"/>
        <v>0</v>
      </c>
      <c r="P654" s="194">
        <f t="shared" si="45"/>
        <v>0</v>
      </c>
      <c r="Q654" s="80"/>
      <c r="R654" s="194">
        <f t="shared" si="48"/>
        <v>0</v>
      </c>
    </row>
    <row r="655" spans="1:18" s="41" customFormat="1" ht="12.75">
      <c r="A655" s="93">
        <v>621</v>
      </c>
      <c r="B655" s="79"/>
      <c r="C655" s="84"/>
      <c r="D655" s="80"/>
      <c r="E655" s="94"/>
      <c r="F655" s="80">
        <v>1</v>
      </c>
      <c r="G655" s="95"/>
      <c r="H655" s="95"/>
      <c r="I655" s="192">
        <f t="shared" si="46"/>
        <v>1</v>
      </c>
      <c r="J655" s="193">
        <f t="shared" si="47"/>
        <v>0.0027397260273972603</v>
      </c>
      <c r="K655" s="80"/>
      <c r="L655" s="80"/>
      <c r="M655" s="98"/>
      <c r="N655" s="99"/>
      <c r="O655" s="194">
        <f t="shared" si="49"/>
        <v>0</v>
      </c>
      <c r="P655" s="194">
        <f t="shared" si="45"/>
        <v>0</v>
      </c>
      <c r="Q655" s="80"/>
      <c r="R655" s="194">
        <f t="shared" si="48"/>
        <v>0</v>
      </c>
    </row>
    <row r="656" spans="1:18" s="41" customFormat="1" ht="12.75">
      <c r="A656" s="93">
        <v>622</v>
      </c>
      <c r="B656" s="79"/>
      <c r="C656" s="84"/>
      <c r="D656" s="80"/>
      <c r="E656" s="94"/>
      <c r="F656" s="80">
        <v>1</v>
      </c>
      <c r="G656" s="95"/>
      <c r="H656" s="95"/>
      <c r="I656" s="192">
        <f t="shared" si="46"/>
        <v>1</v>
      </c>
      <c r="J656" s="193">
        <f t="shared" si="47"/>
        <v>0.0027397260273972603</v>
      </c>
      <c r="K656" s="80"/>
      <c r="L656" s="80"/>
      <c r="M656" s="98"/>
      <c r="N656" s="99"/>
      <c r="O656" s="194">
        <f t="shared" si="49"/>
        <v>0</v>
      </c>
      <c r="P656" s="194">
        <f t="shared" si="45"/>
        <v>0</v>
      </c>
      <c r="Q656" s="80"/>
      <c r="R656" s="194">
        <f t="shared" si="48"/>
        <v>0</v>
      </c>
    </row>
    <row r="657" spans="1:18" s="41" customFormat="1" ht="12.75">
      <c r="A657" s="93">
        <v>623</v>
      </c>
      <c r="B657" s="79"/>
      <c r="C657" s="84"/>
      <c r="D657" s="80"/>
      <c r="E657" s="94"/>
      <c r="F657" s="80">
        <v>1</v>
      </c>
      <c r="G657" s="95"/>
      <c r="H657" s="95"/>
      <c r="I657" s="192">
        <f t="shared" si="46"/>
        <v>1</v>
      </c>
      <c r="J657" s="193">
        <f t="shared" si="47"/>
        <v>0.0027397260273972603</v>
      </c>
      <c r="K657" s="80"/>
      <c r="L657" s="80"/>
      <c r="M657" s="98"/>
      <c r="N657" s="99"/>
      <c r="O657" s="194">
        <f t="shared" si="49"/>
        <v>0</v>
      </c>
      <c r="P657" s="194">
        <f t="shared" si="45"/>
        <v>0</v>
      </c>
      <c r="Q657" s="80"/>
      <c r="R657" s="194">
        <f t="shared" si="48"/>
        <v>0</v>
      </c>
    </row>
    <row r="658" spans="1:18" s="41" customFormat="1" ht="12.75">
      <c r="A658" s="93">
        <v>624</v>
      </c>
      <c r="B658" s="79"/>
      <c r="C658" s="84"/>
      <c r="D658" s="80"/>
      <c r="E658" s="94"/>
      <c r="F658" s="80">
        <v>1</v>
      </c>
      <c r="G658" s="95"/>
      <c r="H658" s="95"/>
      <c r="I658" s="192">
        <f t="shared" si="46"/>
        <v>1</v>
      </c>
      <c r="J658" s="193">
        <f t="shared" si="47"/>
        <v>0.0027397260273972603</v>
      </c>
      <c r="K658" s="80"/>
      <c r="L658" s="80"/>
      <c r="M658" s="98"/>
      <c r="N658" s="99"/>
      <c r="O658" s="194">
        <f t="shared" si="49"/>
        <v>0</v>
      </c>
      <c r="P658" s="194">
        <f t="shared" si="45"/>
        <v>0</v>
      </c>
      <c r="Q658" s="80"/>
      <c r="R658" s="194">
        <f t="shared" si="48"/>
        <v>0</v>
      </c>
    </row>
    <row r="659" spans="1:18" s="41" customFormat="1" ht="12.75">
      <c r="A659" s="93">
        <v>625</v>
      </c>
      <c r="B659" s="79"/>
      <c r="C659" s="84"/>
      <c r="D659" s="80"/>
      <c r="E659" s="94"/>
      <c r="F659" s="80">
        <v>1</v>
      </c>
      <c r="G659" s="95"/>
      <c r="H659" s="95"/>
      <c r="I659" s="192">
        <f t="shared" si="46"/>
        <v>1</v>
      </c>
      <c r="J659" s="193">
        <f t="shared" si="47"/>
        <v>0.0027397260273972603</v>
      </c>
      <c r="K659" s="80"/>
      <c r="L659" s="80"/>
      <c r="M659" s="98"/>
      <c r="N659" s="99"/>
      <c r="O659" s="194">
        <f t="shared" si="49"/>
        <v>0</v>
      </c>
      <c r="P659" s="194">
        <f t="shared" si="45"/>
        <v>0</v>
      </c>
      <c r="Q659" s="80"/>
      <c r="R659" s="194">
        <f t="shared" si="48"/>
        <v>0</v>
      </c>
    </row>
    <row r="660" spans="1:18" s="41" customFormat="1" ht="12.75">
      <c r="A660" s="93">
        <v>626</v>
      </c>
      <c r="B660" s="79"/>
      <c r="C660" s="84"/>
      <c r="D660" s="80"/>
      <c r="E660" s="94"/>
      <c r="F660" s="80">
        <v>1</v>
      </c>
      <c r="G660" s="95"/>
      <c r="H660" s="95"/>
      <c r="I660" s="192">
        <f t="shared" si="46"/>
        <v>1</v>
      </c>
      <c r="J660" s="193">
        <f t="shared" si="47"/>
        <v>0.0027397260273972603</v>
      </c>
      <c r="K660" s="80"/>
      <c r="L660" s="80"/>
      <c r="M660" s="98"/>
      <c r="N660" s="99"/>
      <c r="O660" s="194">
        <f t="shared" si="49"/>
        <v>0</v>
      </c>
      <c r="P660" s="194">
        <f t="shared" si="45"/>
        <v>0</v>
      </c>
      <c r="Q660" s="80"/>
      <c r="R660" s="194">
        <f t="shared" si="48"/>
        <v>0</v>
      </c>
    </row>
    <row r="661" spans="1:18" s="41" customFormat="1" ht="12.75">
      <c r="A661" s="93">
        <v>627</v>
      </c>
      <c r="B661" s="79"/>
      <c r="C661" s="84"/>
      <c r="D661" s="80"/>
      <c r="E661" s="94"/>
      <c r="F661" s="80">
        <v>1</v>
      </c>
      <c r="G661" s="95"/>
      <c r="H661" s="95"/>
      <c r="I661" s="192">
        <f t="shared" si="46"/>
        <v>1</v>
      </c>
      <c r="J661" s="193">
        <f t="shared" si="47"/>
        <v>0.0027397260273972603</v>
      </c>
      <c r="K661" s="80"/>
      <c r="L661" s="80"/>
      <c r="M661" s="98"/>
      <c r="N661" s="99"/>
      <c r="O661" s="194">
        <f t="shared" si="49"/>
        <v>0</v>
      </c>
      <c r="P661" s="194">
        <f t="shared" si="45"/>
        <v>0</v>
      </c>
      <c r="Q661" s="80"/>
      <c r="R661" s="194">
        <f t="shared" si="48"/>
        <v>0</v>
      </c>
    </row>
    <row r="662" spans="1:18" s="41" customFormat="1" ht="12.75">
      <c r="A662" s="93">
        <v>628</v>
      </c>
      <c r="B662" s="79"/>
      <c r="C662" s="84"/>
      <c r="D662" s="80"/>
      <c r="E662" s="94"/>
      <c r="F662" s="80">
        <v>1</v>
      </c>
      <c r="G662" s="95"/>
      <c r="H662" s="95"/>
      <c r="I662" s="192">
        <f t="shared" si="46"/>
        <v>1</v>
      </c>
      <c r="J662" s="193">
        <f t="shared" si="47"/>
        <v>0.0027397260273972603</v>
      </c>
      <c r="K662" s="80"/>
      <c r="L662" s="80"/>
      <c r="M662" s="98"/>
      <c r="N662" s="99"/>
      <c r="O662" s="194">
        <f t="shared" si="49"/>
        <v>0</v>
      </c>
      <c r="P662" s="194">
        <f t="shared" si="45"/>
        <v>0</v>
      </c>
      <c r="Q662" s="80"/>
      <c r="R662" s="194">
        <f t="shared" si="48"/>
        <v>0</v>
      </c>
    </row>
    <row r="663" spans="1:18" s="41" customFormat="1" ht="12.75">
      <c r="A663" s="93">
        <v>629</v>
      </c>
      <c r="B663" s="79"/>
      <c r="C663" s="84"/>
      <c r="D663" s="80"/>
      <c r="E663" s="94"/>
      <c r="F663" s="80">
        <v>1</v>
      </c>
      <c r="G663" s="95"/>
      <c r="H663" s="95"/>
      <c r="I663" s="192">
        <f t="shared" si="46"/>
        <v>1</v>
      </c>
      <c r="J663" s="193">
        <f t="shared" si="47"/>
        <v>0.0027397260273972603</v>
      </c>
      <c r="K663" s="80"/>
      <c r="L663" s="80"/>
      <c r="M663" s="98"/>
      <c r="N663" s="99"/>
      <c r="O663" s="194">
        <f t="shared" si="49"/>
        <v>0</v>
      </c>
      <c r="P663" s="194">
        <f t="shared" si="45"/>
        <v>0</v>
      </c>
      <c r="Q663" s="80"/>
      <c r="R663" s="194">
        <f t="shared" si="48"/>
        <v>0</v>
      </c>
    </row>
    <row r="664" spans="1:18" s="41" customFormat="1" ht="12.75">
      <c r="A664" s="93">
        <v>630</v>
      </c>
      <c r="B664" s="79"/>
      <c r="C664" s="84"/>
      <c r="D664" s="80"/>
      <c r="E664" s="94"/>
      <c r="F664" s="80">
        <v>1</v>
      </c>
      <c r="G664" s="95"/>
      <c r="H664" s="95"/>
      <c r="I664" s="192">
        <f t="shared" si="46"/>
        <v>1</v>
      </c>
      <c r="J664" s="193">
        <f t="shared" si="47"/>
        <v>0.0027397260273972603</v>
      </c>
      <c r="K664" s="80"/>
      <c r="L664" s="80"/>
      <c r="M664" s="98"/>
      <c r="N664" s="99"/>
      <c r="O664" s="194">
        <f t="shared" si="49"/>
        <v>0</v>
      </c>
      <c r="P664" s="194">
        <f t="shared" si="45"/>
        <v>0</v>
      </c>
      <c r="Q664" s="80"/>
      <c r="R664" s="194">
        <f t="shared" si="48"/>
        <v>0</v>
      </c>
    </row>
    <row r="665" spans="1:18" s="41" customFormat="1" ht="12.75">
      <c r="A665" s="93">
        <v>631</v>
      </c>
      <c r="B665" s="79"/>
      <c r="C665" s="84"/>
      <c r="D665" s="80"/>
      <c r="E665" s="94"/>
      <c r="F665" s="80">
        <v>1</v>
      </c>
      <c r="G665" s="95"/>
      <c r="H665" s="95"/>
      <c r="I665" s="192">
        <f t="shared" si="46"/>
        <v>1</v>
      </c>
      <c r="J665" s="193">
        <f t="shared" si="47"/>
        <v>0.0027397260273972603</v>
      </c>
      <c r="K665" s="80"/>
      <c r="L665" s="80"/>
      <c r="M665" s="98"/>
      <c r="N665" s="99"/>
      <c r="O665" s="194">
        <f t="shared" si="49"/>
        <v>0</v>
      </c>
      <c r="P665" s="194">
        <f t="shared" si="45"/>
        <v>0</v>
      </c>
      <c r="Q665" s="80"/>
      <c r="R665" s="194">
        <f t="shared" si="48"/>
        <v>0</v>
      </c>
    </row>
    <row r="666" spans="1:18" s="41" customFormat="1" ht="12.75">
      <c r="A666" s="93">
        <v>632</v>
      </c>
      <c r="B666" s="79"/>
      <c r="C666" s="84"/>
      <c r="D666" s="80"/>
      <c r="E666" s="94"/>
      <c r="F666" s="80">
        <v>1</v>
      </c>
      <c r="G666" s="95"/>
      <c r="H666" s="95"/>
      <c r="I666" s="192">
        <f t="shared" si="46"/>
        <v>1</v>
      </c>
      <c r="J666" s="193">
        <f t="shared" si="47"/>
        <v>0.0027397260273972603</v>
      </c>
      <c r="K666" s="80"/>
      <c r="L666" s="80"/>
      <c r="M666" s="98"/>
      <c r="N666" s="99"/>
      <c r="O666" s="194">
        <f t="shared" si="49"/>
        <v>0</v>
      </c>
      <c r="P666" s="194">
        <f t="shared" si="45"/>
        <v>0</v>
      </c>
      <c r="Q666" s="80"/>
      <c r="R666" s="194">
        <f t="shared" si="48"/>
        <v>0</v>
      </c>
    </row>
    <row r="667" spans="1:18" s="41" customFormat="1" ht="12.75">
      <c r="A667" s="93">
        <v>633</v>
      </c>
      <c r="B667" s="79"/>
      <c r="C667" s="84"/>
      <c r="D667" s="80"/>
      <c r="E667" s="94"/>
      <c r="F667" s="80">
        <v>1</v>
      </c>
      <c r="G667" s="95"/>
      <c r="H667" s="95"/>
      <c r="I667" s="192">
        <f t="shared" si="46"/>
        <v>1</v>
      </c>
      <c r="J667" s="193">
        <f t="shared" si="47"/>
        <v>0.0027397260273972603</v>
      </c>
      <c r="K667" s="80"/>
      <c r="L667" s="80"/>
      <c r="M667" s="98"/>
      <c r="N667" s="99"/>
      <c r="O667" s="194">
        <f t="shared" si="49"/>
        <v>0</v>
      </c>
      <c r="P667" s="194">
        <f t="shared" si="45"/>
        <v>0</v>
      </c>
      <c r="Q667" s="80"/>
      <c r="R667" s="194">
        <f t="shared" si="48"/>
        <v>0</v>
      </c>
    </row>
    <row r="668" spans="1:18" s="41" customFormat="1" ht="12.75">
      <c r="A668" s="93">
        <v>634</v>
      </c>
      <c r="B668" s="79"/>
      <c r="C668" s="84"/>
      <c r="D668" s="80"/>
      <c r="E668" s="94"/>
      <c r="F668" s="80">
        <v>1</v>
      </c>
      <c r="G668" s="95"/>
      <c r="H668" s="95"/>
      <c r="I668" s="192">
        <f t="shared" si="46"/>
        <v>1</v>
      </c>
      <c r="J668" s="193">
        <f t="shared" si="47"/>
        <v>0.0027397260273972603</v>
      </c>
      <c r="K668" s="80"/>
      <c r="L668" s="80"/>
      <c r="M668" s="98"/>
      <c r="N668" s="99"/>
      <c r="O668" s="194">
        <f t="shared" si="49"/>
        <v>0</v>
      </c>
      <c r="P668" s="194">
        <f t="shared" si="45"/>
        <v>0</v>
      </c>
      <c r="Q668" s="80"/>
      <c r="R668" s="194">
        <f t="shared" si="48"/>
        <v>0</v>
      </c>
    </row>
    <row r="669" spans="1:18" s="41" customFormat="1" ht="12.75">
      <c r="A669" s="93">
        <v>635</v>
      </c>
      <c r="B669" s="79"/>
      <c r="C669" s="84"/>
      <c r="D669" s="80"/>
      <c r="E669" s="94"/>
      <c r="F669" s="80">
        <v>1</v>
      </c>
      <c r="G669" s="95"/>
      <c r="H669" s="95"/>
      <c r="I669" s="192">
        <f t="shared" si="46"/>
        <v>1</v>
      </c>
      <c r="J669" s="193">
        <f t="shared" si="47"/>
        <v>0.0027397260273972603</v>
      </c>
      <c r="K669" s="80"/>
      <c r="L669" s="80"/>
      <c r="M669" s="98"/>
      <c r="N669" s="99"/>
      <c r="O669" s="194">
        <f t="shared" si="49"/>
        <v>0</v>
      </c>
      <c r="P669" s="194">
        <f t="shared" si="45"/>
        <v>0</v>
      </c>
      <c r="Q669" s="80"/>
      <c r="R669" s="194">
        <f t="shared" si="48"/>
        <v>0</v>
      </c>
    </row>
    <row r="670" spans="1:18" s="41" customFormat="1" ht="12.75">
      <c r="A670" s="93">
        <v>636</v>
      </c>
      <c r="B670" s="79"/>
      <c r="C670" s="84"/>
      <c r="D670" s="80"/>
      <c r="E670" s="94"/>
      <c r="F670" s="80">
        <v>1</v>
      </c>
      <c r="G670" s="95"/>
      <c r="H670" s="95"/>
      <c r="I670" s="192">
        <f t="shared" si="46"/>
        <v>1</v>
      </c>
      <c r="J670" s="193">
        <f t="shared" si="47"/>
        <v>0.0027397260273972603</v>
      </c>
      <c r="K670" s="80"/>
      <c r="L670" s="80"/>
      <c r="M670" s="98"/>
      <c r="N670" s="99"/>
      <c r="O670" s="194">
        <f t="shared" si="49"/>
        <v>0</v>
      </c>
      <c r="P670" s="194">
        <f t="shared" si="45"/>
        <v>0</v>
      </c>
      <c r="Q670" s="80"/>
      <c r="R670" s="194">
        <f t="shared" si="48"/>
        <v>0</v>
      </c>
    </row>
    <row r="671" spans="1:18" s="41" customFormat="1" ht="12.75">
      <c r="A671" s="93">
        <v>637</v>
      </c>
      <c r="B671" s="79"/>
      <c r="C671" s="84"/>
      <c r="D671" s="80"/>
      <c r="E671" s="94"/>
      <c r="F671" s="80">
        <v>1</v>
      </c>
      <c r="G671" s="95"/>
      <c r="H671" s="95"/>
      <c r="I671" s="192">
        <f t="shared" si="46"/>
        <v>1</v>
      </c>
      <c r="J671" s="193">
        <f t="shared" si="47"/>
        <v>0.0027397260273972603</v>
      </c>
      <c r="K671" s="80"/>
      <c r="L671" s="80"/>
      <c r="M671" s="98"/>
      <c r="N671" s="99"/>
      <c r="O671" s="194">
        <f t="shared" si="49"/>
        <v>0</v>
      </c>
      <c r="P671" s="194">
        <f t="shared" si="45"/>
        <v>0</v>
      </c>
      <c r="Q671" s="80"/>
      <c r="R671" s="194">
        <f t="shared" si="48"/>
        <v>0</v>
      </c>
    </row>
    <row r="672" spans="1:18" s="41" customFormat="1" ht="12.75">
      <c r="A672" s="93">
        <v>638</v>
      </c>
      <c r="B672" s="79"/>
      <c r="C672" s="84"/>
      <c r="D672" s="80"/>
      <c r="E672" s="94"/>
      <c r="F672" s="80">
        <v>1</v>
      </c>
      <c r="G672" s="95"/>
      <c r="H672" s="95"/>
      <c r="I672" s="192">
        <f t="shared" si="46"/>
        <v>1</v>
      </c>
      <c r="J672" s="193">
        <f t="shared" si="47"/>
        <v>0.0027397260273972603</v>
      </c>
      <c r="K672" s="80"/>
      <c r="L672" s="80"/>
      <c r="M672" s="98"/>
      <c r="N672" s="99"/>
      <c r="O672" s="194">
        <f t="shared" si="49"/>
        <v>0</v>
      </c>
      <c r="P672" s="194">
        <f t="shared" si="45"/>
        <v>0</v>
      </c>
      <c r="Q672" s="80"/>
      <c r="R672" s="194">
        <f t="shared" si="48"/>
        <v>0</v>
      </c>
    </row>
    <row r="673" spans="1:18" s="41" customFormat="1" ht="12.75">
      <c r="A673" s="93">
        <v>639</v>
      </c>
      <c r="B673" s="79"/>
      <c r="C673" s="84"/>
      <c r="D673" s="80"/>
      <c r="E673" s="94"/>
      <c r="F673" s="80">
        <v>1</v>
      </c>
      <c r="G673" s="95"/>
      <c r="H673" s="95"/>
      <c r="I673" s="192">
        <f t="shared" si="46"/>
        <v>1</v>
      </c>
      <c r="J673" s="193">
        <f t="shared" si="47"/>
        <v>0.0027397260273972603</v>
      </c>
      <c r="K673" s="80"/>
      <c r="L673" s="80"/>
      <c r="M673" s="98"/>
      <c r="N673" s="99"/>
      <c r="O673" s="194">
        <f t="shared" si="49"/>
        <v>0</v>
      </c>
      <c r="P673" s="194">
        <f t="shared" si="45"/>
        <v>0</v>
      </c>
      <c r="Q673" s="80"/>
      <c r="R673" s="194">
        <f t="shared" si="48"/>
        <v>0</v>
      </c>
    </row>
    <row r="674" spans="1:18" s="41" customFormat="1" ht="12.75">
      <c r="A674" s="93">
        <v>640</v>
      </c>
      <c r="B674" s="79"/>
      <c r="C674" s="84"/>
      <c r="D674" s="80"/>
      <c r="E674" s="94"/>
      <c r="F674" s="80">
        <v>1</v>
      </c>
      <c r="G674" s="95"/>
      <c r="H674" s="95"/>
      <c r="I674" s="192">
        <f t="shared" si="46"/>
        <v>1</v>
      </c>
      <c r="J674" s="193">
        <f t="shared" si="47"/>
        <v>0.0027397260273972603</v>
      </c>
      <c r="K674" s="80"/>
      <c r="L674" s="80"/>
      <c r="M674" s="98"/>
      <c r="N674" s="99"/>
      <c r="O674" s="194">
        <f t="shared" si="49"/>
        <v>0</v>
      </c>
      <c r="P674" s="194">
        <f aca="true" t="shared" si="50" ref="P674:P737">(K674+O674)/J674</f>
        <v>0</v>
      </c>
      <c r="Q674" s="80"/>
      <c r="R674" s="194">
        <f t="shared" si="48"/>
        <v>0</v>
      </c>
    </row>
    <row r="675" spans="1:18" s="41" customFormat="1" ht="12.75">
      <c r="A675" s="93">
        <v>641</v>
      </c>
      <c r="B675" s="79"/>
      <c r="C675" s="84"/>
      <c r="D675" s="80"/>
      <c r="E675" s="94"/>
      <c r="F675" s="80">
        <v>1</v>
      </c>
      <c r="G675" s="95"/>
      <c r="H675" s="95"/>
      <c r="I675" s="192">
        <f aca="true" t="shared" si="51" ref="I675:I738">H675-G675+1</f>
        <v>1</v>
      </c>
      <c r="J675" s="193">
        <f aca="true" t="shared" si="52" ref="J675:J738">+(F675*I675)/365</f>
        <v>0.0027397260273972603</v>
      </c>
      <c r="K675" s="80"/>
      <c r="L675" s="80"/>
      <c r="M675" s="98"/>
      <c r="N675" s="99"/>
      <c r="O675" s="194">
        <f t="shared" si="49"/>
        <v>0</v>
      </c>
      <c r="P675" s="194">
        <f t="shared" si="50"/>
        <v>0</v>
      </c>
      <c r="Q675" s="80"/>
      <c r="R675" s="194">
        <f aca="true" t="shared" si="53" ref="R675:R738">P675*Q675</f>
        <v>0</v>
      </c>
    </row>
    <row r="676" spans="1:18" s="41" customFormat="1" ht="12.75">
      <c r="A676" s="93">
        <v>642</v>
      </c>
      <c r="B676" s="79"/>
      <c r="C676" s="84"/>
      <c r="D676" s="80"/>
      <c r="E676" s="94"/>
      <c r="F676" s="80">
        <v>1</v>
      </c>
      <c r="G676" s="95"/>
      <c r="H676" s="95"/>
      <c r="I676" s="192">
        <f t="shared" si="51"/>
        <v>1</v>
      </c>
      <c r="J676" s="193">
        <f t="shared" si="52"/>
        <v>0.0027397260273972603</v>
      </c>
      <c r="K676" s="80"/>
      <c r="L676" s="80"/>
      <c r="M676" s="98"/>
      <c r="N676" s="99"/>
      <c r="O676" s="194">
        <f aca="true" t="shared" si="54" ref="O676:O739">(L676*M676)-N676</f>
        <v>0</v>
      </c>
      <c r="P676" s="194">
        <f t="shared" si="50"/>
        <v>0</v>
      </c>
      <c r="Q676" s="80"/>
      <c r="R676" s="194">
        <f t="shared" si="53"/>
        <v>0</v>
      </c>
    </row>
    <row r="677" spans="1:18" s="41" customFormat="1" ht="12.75">
      <c r="A677" s="93">
        <v>643</v>
      </c>
      <c r="B677" s="79"/>
      <c r="C677" s="84"/>
      <c r="D677" s="80"/>
      <c r="E677" s="94"/>
      <c r="F677" s="80">
        <v>1</v>
      </c>
      <c r="G677" s="95"/>
      <c r="H677" s="95"/>
      <c r="I677" s="192">
        <f t="shared" si="51"/>
        <v>1</v>
      </c>
      <c r="J677" s="193">
        <f t="shared" si="52"/>
        <v>0.0027397260273972603</v>
      </c>
      <c r="K677" s="80"/>
      <c r="L677" s="80"/>
      <c r="M677" s="98"/>
      <c r="N677" s="99"/>
      <c r="O677" s="194">
        <f t="shared" si="54"/>
        <v>0</v>
      </c>
      <c r="P677" s="194">
        <f t="shared" si="50"/>
        <v>0</v>
      </c>
      <c r="Q677" s="80"/>
      <c r="R677" s="194">
        <f t="shared" si="53"/>
        <v>0</v>
      </c>
    </row>
    <row r="678" spans="1:18" s="41" customFormat="1" ht="12.75">
      <c r="A678" s="93">
        <v>644</v>
      </c>
      <c r="B678" s="79"/>
      <c r="C678" s="84"/>
      <c r="D678" s="80"/>
      <c r="E678" s="94"/>
      <c r="F678" s="80">
        <v>1</v>
      </c>
      <c r="G678" s="95"/>
      <c r="H678" s="95"/>
      <c r="I678" s="192">
        <f t="shared" si="51"/>
        <v>1</v>
      </c>
      <c r="J678" s="193">
        <f t="shared" si="52"/>
        <v>0.0027397260273972603</v>
      </c>
      <c r="K678" s="80"/>
      <c r="L678" s="80"/>
      <c r="M678" s="98"/>
      <c r="N678" s="99"/>
      <c r="O678" s="194">
        <f t="shared" si="54"/>
        <v>0</v>
      </c>
      <c r="P678" s="194">
        <f t="shared" si="50"/>
        <v>0</v>
      </c>
      <c r="Q678" s="80"/>
      <c r="R678" s="194">
        <f t="shared" si="53"/>
        <v>0</v>
      </c>
    </row>
    <row r="679" spans="1:18" s="41" customFormat="1" ht="12.75">
      <c r="A679" s="93">
        <v>645</v>
      </c>
      <c r="B679" s="79"/>
      <c r="C679" s="84"/>
      <c r="D679" s="80"/>
      <c r="E679" s="94"/>
      <c r="F679" s="80">
        <v>1</v>
      </c>
      <c r="G679" s="95"/>
      <c r="H679" s="95"/>
      <c r="I679" s="192">
        <f t="shared" si="51"/>
        <v>1</v>
      </c>
      <c r="J679" s="193">
        <f t="shared" si="52"/>
        <v>0.0027397260273972603</v>
      </c>
      <c r="K679" s="80"/>
      <c r="L679" s="80"/>
      <c r="M679" s="98"/>
      <c r="N679" s="99"/>
      <c r="O679" s="194">
        <f t="shared" si="54"/>
        <v>0</v>
      </c>
      <c r="P679" s="194">
        <f t="shared" si="50"/>
        <v>0</v>
      </c>
      <c r="Q679" s="80"/>
      <c r="R679" s="194">
        <f t="shared" si="53"/>
        <v>0</v>
      </c>
    </row>
    <row r="680" spans="1:18" s="41" customFormat="1" ht="12.75">
      <c r="A680" s="93">
        <v>646</v>
      </c>
      <c r="B680" s="79"/>
      <c r="C680" s="84"/>
      <c r="D680" s="80"/>
      <c r="E680" s="94"/>
      <c r="F680" s="80">
        <v>1</v>
      </c>
      <c r="G680" s="95"/>
      <c r="H680" s="95"/>
      <c r="I680" s="192">
        <f t="shared" si="51"/>
        <v>1</v>
      </c>
      <c r="J680" s="193">
        <f t="shared" si="52"/>
        <v>0.0027397260273972603</v>
      </c>
      <c r="K680" s="80"/>
      <c r="L680" s="80"/>
      <c r="M680" s="98"/>
      <c r="N680" s="99"/>
      <c r="O680" s="194">
        <f t="shared" si="54"/>
        <v>0</v>
      </c>
      <c r="P680" s="194">
        <f t="shared" si="50"/>
        <v>0</v>
      </c>
      <c r="Q680" s="80"/>
      <c r="R680" s="194">
        <f t="shared" si="53"/>
        <v>0</v>
      </c>
    </row>
    <row r="681" spans="1:18" s="41" customFormat="1" ht="12.75">
      <c r="A681" s="93">
        <v>647</v>
      </c>
      <c r="B681" s="79"/>
      <c r="C681" s="84"/>
      <c r="D681" s="80"/>
      <c r="E681" s="94"/>
      <c r="F681" s="80">
        <v>1</v>
      </c>
      <c r="G681" s="95"/>
      <c r="H681" s="95"/>
      <c r="I681" s="192">
        <f t="shared" si="51"/>
        <v>1</v>
      </c>
      <c r="J681" s="193">
        <f t="shared" si="52"/>
        <v>0.0027397260273972603</v>
      </c>
      <c r="K681" s="80"/>
      <c r="L681" s="80"/>
      <c r="M681" s="98"/>
      <c r="N681" s="99"/>
      <c r="O681" s="194">
        <f t="shared" si="54"/>
        <v>0</v>
      </c>
      <c r="P681" s="194">
        <f t="shared" si="50"/>
        <v>0</v>
      </c>
      <c r="Q681" s="80"/>
      <c r="R681" s="194">
        <f t="shared" si="53"/>
        <v>0</v>
      </c>
    </row>
    <row r="682" spans="1:18" s="41" customFormat="1" ht="12.75">
      <c r="A682" s="93">
        <v>648</v>
      </c>
      <c r="B682" s="79"/>
      <c r="C682" s="84"/>
      <c r="D682" s="80"/>
      <c r="E682" s="94"/>
      <c r="F682" s="80">
        <v>1</v>
      </c>
      <c r="G682" s="95"/>
      <c r="H682" s="95"/>
      <c r="I682" s="192">
        <f t="shared" si="51"/>
        <v>1</v>
      </c>
      <c r="J682" s="193">
        <f t="shared" si="52"/>
        <v>0.0027397260273972603</v>
      </c>
      <c r="K682" s="80"/>
      <c r="L682" s="80"/>
      <c r="M682" s="98"/>
      <c r="N682" s="99"/>
      <c r="O682" s="194">
        <f t="shared" si="54"/>
        <v>0</v>
      </c>
      <c r="P682" s="194">
        <f t="shared" si="50"/>
        <v>0</v>
      </c>
      <c r="Q682" s="80"/>
      <c r="R682" s="194">
        <f t="shared" si="53"/>
        <v>0</v>
      </c>
    </row>
    <row r="683" spans="1:18" s="41" customFormat="1" ht="12.75">
      <c r="A683" s="93">
        <v>649</v>
      </c>
      <c r="B683" s="79"/>
      <c r="C683" s="84"/>
      <c r="D683" s="80"/>
      <c r="E683" s="94"/>
      <c r="F683" s="80">
        <v>1</v>
      </c>
      <c r="G683" s="95"/>
      <c r="H683" s="95"/>
      <c r="I683" s="192">
        <f t="shared" si="51"/>
        <v>1</v>
      </c>
      <c r="J683" s="193">
        <f t="shared" si="52"/>
        <v>0.0027397260273972603</v>
      </c>
      <c r="K683" s="80"/>
      <c r="L683" s="80"/>
      <c r="M683" s="98"/>
      <c r="N683" s="99"/>
      <c r="O683" s="194">
        <f t="shared" si="54"/>
        <v>0</v>
      </c>
      <c r="P683" s="194">
        <f t="shared" si="50"/>
        <v>0</v>
      </c>
      <c r="Q683" s="80"/>
      <c r="R683" s="194">
        <f t="shared" si="53"/>
        <v>0</v>
      </c>
    </row>
    <row r="684" spans="1:18" s="41" customFormat="1" ht="12.75">
      <c r="A684" s="93">
        <v>650</v>
      </c>
      <c r="B684" s="79"/>
      <c r="C684" s="84"/>
      <c r="D684" s="80"/>
      <c r="E684" s="94"/>
      <c r="F684" s="80">
        <v>1</v>
      </c>
      <c r="G684" s="95"/>
      <c r="H684" s="95"/>
      <c r="I684" s="192">
        <f t="shared" si="51"/>
        <v>1</v>
      </c>
      <c r="J684" s="193">
        <f t="shared" si="52"/>
        <v>0.0027397260273972603</v>
      </c>
      <c r="K684" s="80"/>
      <c r="L684" s="80"/>
      <c r="M684" s="98"/>
      <c r="N684" s="99"/>
      <c r="O684" s="194">
        <f t="shared" si="54"/>
        <v>0</v>
      </c>
      <c r="P684" s="194">
        <f t="shared" si="50"/>
        <v>0</v>
      </c>
      <c r="Q684" s="80"/>
      <c r="R684" s="194">
        <f t="shared" si="53"/>
        <v>0</v>
      </c>
    </row>
    <row r="685" spans="1:18" s="41" customFormat="1" ht="12.75">
      <c r="A685" s="93">
        <v>651</v>
      </c>
      <c r="B685" s="79"/>
      <c r="C685" s="84"/>
      <c r="D685" s="80"/>
      <c r="E685" s="94"/>
      <c r="F685" s="80">
        <v>1</v>
      </c>
      <c r="G685" s="95"/>
      <c r="H685" s="95"/>
      <c r="I685" s="192">
        <f t="shared" si="51"/>
        <v>1</v>
      </c>
      <c r="J685" s="193">
        <f t="shared" si="52"/>
        <v>0.0027397260273972603</v>
      </c>
      <c r="K685" s="80"/>
      <c r="L685" s="80"/>
      <c r="M685" s="98"/>
      <c r="N685" s="99"/>
      <c r="O685" s="194">
        <f t="shared" si="54"/>
        <v>0</v>
      </c>
      <c r="P685" s="194">
        <f t="shared" si="50"/>
        <v>0</v>
      </c>
      <c r="Q685" s="80"/>
      <c r="R685" s="194">
        <f t="shared" si="53"/>
        <v>0</v>
      </c>
    </row>
    <row r="686" spans="1:18" s="41" customFormat="1" ht="12.75">
      <c r="A686" s="93">
        <v>652</v>
      </c>
      <c r="B686" s="79"/>
      <c r="C686" s="84"/>
      <c r="D686" s="80"/>
      <c r="E686" s="94"/>
      <c r="F686" s="80">
        <v>1</v>
      </c>
      <c r="G686" s="95"/>
      <c r="H686" s="95"/>
      <c r="I686" s="192">
        <f t="shared" si="51"/>
        <v>1</v>
      </c>
      <c r="J686" s="193">
        <f t="shared" si="52"/>
        <v>0.0027397260273972603</v>
      </c>
      <c r="K686" s="80"/>
      <c r="L686" s="80"/>
      <c r="M686" s="98"/>
      <c r="N686" s="99"/>
      <c r="O686" s="194">
        <f t="shared" si="54"/>
        <v>0</v>
      </c>
      <c r="P686" s="194">
        <f t="shared" si="50"/>
        <v>0</v>
      </c>
      <c r="Q686" s="80"/>
      <c r="R686" s="194">
        <f t="shared" si="53"/>
        <v>0</v>
      </c>
    </row>
    <row r="687" spans="1:18" s="41" customFormat="1" ht="12.75">
      <c r="A687" s="93">
        <v>653</v>
      </c>
      <c r="B687" s="79"/>
      <c r="C687" s="84"/>
      <c r="D687" s="80"/>
      <c r="E687" s="94"/>
      <c r="F687" s="80">
        <v>1</v>
      </c>
      <c r="G687" s="95"/>
      <c r="H687" s="95"/>
      <c r="I687" s="192">
        <f t="shared" si="51"/>
        <v>1</v>
      </c>
      <c r="J687" s="193">
        <f t="shared" si="52"/>
        <v>0.0027397260273972603</v>
      </c>
      <c r="K687" s="80"/>
      <c r="L687" s="80"/>
      <c r="M687" s="98"/>
      <c r="N687" s="99"/>
      <c r="O687" s="194">
        <f t="shared" si="54"/>
        <v>0</v>
      </c>
      <c r="P687" s="194">
        <f t="shared" si="50"/>
        <v>0</v>
      </c>
      <c r="Q687" s="80"/>
      <c r="R687" s="194">
        <f t="shared" si="53"/>
        <v>0</v>
      </c>
    </row>
    <row r="688" spans="1:18" s="41" customFormat="1" ht="12.75">
      <c r="A688" s="93">
        <v>654</v>
      </c>
      <c r="B688" s="79"/>
      <c r="C688" s="84"/>
      <c r="D688" s="80"/>
      <c r="E688" s="94"/>
      <c r="F688" s="80">
        <v>1</v>
      </c>
      <c r="G688" s="95"/>
      <c r="H688" s="95"/>
      <c r="I688" s="192">
        <f t="shared" si="51"/>
        <v>1</v>
      </c>
      <c r="J688" s="193">
        <f t="shared" si="52"/>
        <v>0.0027397260273972603</v>
      </c>
      <c r="K688" s="80"/>
      <c r="L688" s="80"/>
      <c r="M688" s="98"/>
      <c r="N688" s="99"/>
      <c r="O688" s="194">
        <f t="shared" si="54"/>
        <v>0</v>
      </c>
      <c r="P688" s="194">
        <f t="shared" si="50"/>
        <v>0</v>
      </c>
      <c r="Q688" s="80"/>
      <c r="R688" s="194">
        <f t="shared" si="53"/>
        <v>0</v>
      </c>
    </row>
    <row r="689" spans="1:18" s="41" customFormat="1" ht="12.75">
      <c r="A689" s="93">
        <v>655</v>
      </c>
      <c r="B689" s="79"/>
      <c r="C689" s="84"/>
      <c r="D689" s="80"/>
      <c r="E689" s="94"/>
      <c r="F689" s="80">
        <v>1</v>
      </c>
      <c r="G689" s="95"/>
      <c r="H689" s="95"/>
      <c r="I689" s="192">
        <f t="shared" si="51"/>
        <v>1</v>
      </c>
      <c r="J689" s="193">
        <f t="shared" si="52"/>
        <v>0.0027397260273972603</v>
      </c>
      <c r="K689" s="80"/>
      <c r="L689" s="80"/>
      <c r="M689" s="98"/>
      <c r="N689" s="99"/>
      <c r="O689" s="194">
        <f t="shared" si="54"/>
        <v>0</v>
      </c>
      <c r="P689" s="194">
        <f t="shared" si="50"/>
        <v>0</v>
      </c>
      <c r="Q689" s="80"/>
      <c r="R689" s="194">
        <f t="shared" si="53"/>
        <v>0</v>
      </c>
    </row>
    <row r="690" spans="1:18" s="41" customFormat="1" ht="12.75">
      <c r="A690" s="93">
        <v>656</v>
      </c>
      <c r="B690" s="79"/>
      <c r="C690" s="84"/>
      <c r="D690" s="80"/>
      <c r="E690" s="94"/>
      <c r="F690" s="80">
        <v>1</v>
      </c>
      <c r="G690" s="95"/>
      <c r="H690" s="95"/>
      <c r="I690" s="192">
        <f t="shared" si="51"/>
        <v>1</v>
      </c>
      <c r="J690" s="193">
        <f t="shared" si="52"/>
        <v>0.0027397260273972603</v>
      </c>
      <c r="K690" s="80"/>
      <c r="L690" s="80"/>
      <c r="M690" s="98"/>
      <c r="N690" s="99"/>
      <c r="O690" s="194">
        <f t="shared" si="54"/>
        <v>0</v>
      </c>
      <c r="P690" s="194">
        <f t="shared" si="50"/>
        <v>0</v>
      </c>
      <c r="Q690" s="80"/>
      <c r="R690" s="194">
        <f t="shared" si="53"/>
        <v>0</v>
      </c>
    </row>
    <row r="691" spans="1:18" s="41" customFormat="1" ht="12.75">
      <c r="A691" s="93">
        <v>657</v>
      </c>
      <c r="B691" s="79"/>
      <c r="C691" s="84"/>
      <c r="D691" s="80"/>
      <c r="E691" s="94"/>
      <c r="F691" s="80">
        <v>1</v>
      </c>
      <c r="G691" s="95"/>
      <c r="H691" s="95"/>
      <c r="I691" s="192">
        <f t="shared" si="51"/>
        <v>1</v>
      </c>
      <c r="J691" s="193">
        <f t="shared" si="52"/>
        <v>0.0027397260273972603</v>
      </c>
      <c r="K691" s="80"/>
      <c r="L691" s="80"/>
      <c r="M691" s="98"/>
      <c r="N691" s="99"/>
      <c r="O691" s="194">
        <f t="shared" si="54"/>
        <v>0</v>
      </c>
      <c r="P691" s="194">
        <f t="shared" si="50"/>
        <v>0</v>
      </c>
      <c r="Q691" s="80"/>
      <c r="R691" s="194">
        <f t="shared" si="53"/>
        <v>0</v>
      </c>
    </row>
    <row r="692" spans="1:18" s="41" customFormat="1" ht="12.75">
      <c r="A692" s="93">
        <v>658</v>
      </c>
      <c r="B692" s="79"/>
      <c r="C692" s="84"/>
      <c r="D692" s="80"/>
      <c r="E692" s="94"/>
      <c r="F692" s="80">
        <v>1</v>
      </c>
      <c r="G692" s="95"/>
      <c r="H692" s="95"/>
      <c r="I692" s="192">
        <f t="shared" si="51"/>
        <v>1</v>
      </c>
      <c r="J692" s="193">
        <f t="shared" si="52"/>
        <v>0.0027397260273972603</v>
      </c>
      <c r="K692" s="80"/>
      <c r="L692" s="80"/>
      <c r="M692" s="98"/>
      <c r="N692" s="99"/>
      <c r="O692" s="194">
        <f t="shared" si="54"/>
        <v>0</v>
      </c>
      <c r="P692" s="194">
        <f t="shared" si="50"/>
        <v>0</v>
      </c>
      <c r="Q692" s="80"/>
      <c r="R692" s="194">
        <f t="shared" si="53"/>
        <v>0</v>
      </c>
    </row>
    <row r="693" spans="1:18" s="41" customFormat="1" ht="12.75">
      <c r="A693" s="93">
        <v>659</v>
      </c>
      <c r="B693" s="79"/>
      <c r="C693" s="84"/>
      <c r="D693" s="80"/>
      <c r="E693" s="94"/>
      <c r="F693" s="80">
        <v>1</v>
      </c>
      <c r="G693" s="95"/>
      <c r="H693" s="95"/>
      <c r="I693" s="192">
        <f t="shared" si="51"/>
        <v>1</v>
      </c>
      <c r="J693" s="193">
        <f t="shared" si="52"/>
        <v>0.0027397260273972603</v>
      </c>
      <c r="K693" s="80"/>
      <c r="L693" s="80"/>
      <c r="M693" s="98"/>
      <c r="N693" s="99"/>
      <c r="O693" s="194">
        <f t="shared" si="54"/>
        <v>0</v>
      </c>
      <c r="P693" s="194">
        <f t="shared" si="50"/>
        <v>0</v>
      </c>
      <c r="Q693" s="80"/>
      <c r="R693" s="194">
        <f t="shared" si="53"/>
        <v>0</v>
      </c>
    </row>
    <row r="694" spans="1:18" s="41" customFormat="1" ht="12.75">
      <c r="A694" s="93">
        <v>660</v>
      </c>
      <c r="B694" s="79"/>
      <c r="C694" s="84"/>
      <c r="D694" s="80"/>
      <c r="E694" s="94"/>
      <c r="F694" s="80">
        <v>1</v>
      </c>
      <c r="G694" s="95"/>
      <c r="H694" s="95"/>
      <c r="I694" s="192">
        <f t="shared" si="51"/>
        <v>1</v>
      </c>
      <c r="J694" s="193">
        <f t="shared" si="52"/>
        <v>0.0027397260273972603</v>
      </c>
      <c r="K694" s="80"/>
      <c r="L694" s="80"/>
      <c r="M694" s="98"/>
      <c r="N694" s="99"/>
      <c r="O694" s="194">
        <f t="shared" si="54"/>
        <v>0</v>
      </c>
      <c r="P694" s="194">
        <f t="shared" si="50"/>
        <v>0</v>
      </c>
      <c r="Q694" s="80"/>
      <c r="R694" s="194">
        <f t="shared" si="53"/>
        <v>0</v>
      </c>
    </row>
    <row r="695" spans="1:18" s="41" customFormat="1" ht="12.75">
      <c r="A695" s="93">
        <v>661</v>
      </c>
      <c r="B695" s="79"/>
      <c r="C695" s="84"/>
      <c r="D695" s="80"/>
      <c r="E695" s="94"/>
      <c r="F695" s="80">
        <v>1</v>
      </c>
      <c r="G695" s="95"/>
      <c r="H695" s="95"/>
      <c r="I695" s="192">
        <f t="shared" si="51"/>
        <v>1</v>
      </c>
      <c r="J695" s="193">
        <f t="shared" si="52"/>
        <v>0.0027397260273972603</v>
      </c>
      <c r="K695" s="80"/>
      <c r="L695" s="80"/>
      <c r="M695" s="98"/>
      <c r="N695" s="99"/>
      <c r="O695" s="194">
        <f t="shared" si="54"/>
        <v>0</v>
      </c>
      <c r="P695" s="194">
        <f t="shared" si="50"/>
        <v>0</v>
      </c>
      <c r="Q695" s="80"/>
      <c r="R695" s="194">
        <f t="shared" si="53"/>
        <v>0</v>
      </c>
    </row>
    <row r="696" spans="1:18" s="41" customFormat="1" ht="12.75">
      <c r="A696" s="93">
        <v>662</v>
      </c>
      <c r="B696" s="79"/>
      <c r="C696" s="84"/>
      <c r="D696" s="80"/>
      <c r="E696" s="94"/>
      <c r="F696" s="80">
        <v>1</v>
      </c>
      <c r="G696" s="95"/>
      <c r="H696" s="95"/>
      <c r="I696" s="192">
        <f t="shared" si="51"/>
        <v>1</v>
      </c>
      <c r="J696" s="193">
        <f t="shared" si="52"/>
        <v>0.0027397260273972603</v>
      </c>
      <c r="K696" s="80"/>
      <c r="L696" s="80"/>
      <c r="M696" s="98"/>
      <c r="N696" s="99"/>
      <c r="O696" s="194">
        <f t="shared" si="54"/>
        <v>0</v>
      </c>
      <c r="P696" s="194">
        <f t="shared" si="50"/>
        <v>0</v>
      </c>
      <c r="Q696" s="80"/>
      <c r="R696" s="194">
        <f t="shared" si="53"/>
        <v>0</v>
      </c>
    </row>
    <row r="697" spans="1:18" s="41" customFormat="1" ht="12.75">
      <c r="A697" s="93">
        <v>663</v>
      </c>
      <c r="B697" s="79"/>
      <c r="C697" s="84"/>
      <c r="D697" s="80"/>
      <c r="E697" s="94"/>
      <c r="F697" s="80">
        <v>1</v>
      </c>
      <c r="G697" s="95"/>
      <c r="H697" s="95"/>
      <c r="I697" s="192">
        <f t="shared" si="51"/>
        <v>1</v>
      </c>
      <c r="J697" s="193">
        <f t="shared" si="52"/>
        <v>0.0027397260273972603</v>
      </c>
      <c r="K697" s="80"/>
      <c r="L697" s="80"/>
      <c r="M697" s="98"/>
      <c r="N697" s="99"/>
      <c r="O697" s="194">
        <f t="shared" si="54"/>
        <v>0</v>
      </c>
      <c r="P697" s="194">
        <f t="shared" si="50"/>
        <v>0</v>
      </c>
      <c r="Q697" s="80"/>
      <c r="R697" s="194">
        <f t="shared" si="53"/>
        <v>0</v>
      </c>
    </row>
    <row r="698" spans="1:18" s="41" customFormat="1" ht="12.75">
      <c r="A698" s="93">
        <v>664</v>
      </c>
      <c r="B698" s="79"/>
      <c r="C698" s="84"/>
      <c r="D698" s="80"/>
      <c r="E698" s="94"/>
      <c r="F698" s="80">
        <v>1</v>
      </c>
      <c r="G698" s="95"/>
      <c r="H698" s="95"/>
      <c r="I698" s="192">
        <f t="shared" si="51"/>
        <v>1</v>
      </c>
      <c r="J698" s="193">
        <f t="shared" si="52"/>
        <v>0.0027397260273972603</v>
      </c>
      <c r="K698" s="80"/>
      <c r="L698" s="80"/>
      <c r="M698" s="98"/>
      <c r="N698" s="99"/>
      <c r="O698" s="194">
        <f t="shared" si="54"/>
        <v>0</v>
      </c>
      <c r="P698" s="194">
        <f t="shared" si="50"/>
        <v>0</v>
      </c>
      <c r="Q698" s="80"/>
      <c r="R698" s="194">
        <f t="shared" si="53"/>
        <v>0</v>
      </c>
    </row>
    <row r="699" spans="1:18" s="41" customFormat="1" ht="12.75">
      <c r="A699" s="93">
        <v>665</v>
      </c>
      <c r="B699" s="79"/>
      <c r="C699" s="84"/>
      <c r="D699" s="80"/>
      <c r="E699" s="94"/>
      <c r="F699" s="80">
        <v>1</v>
      </c>
      <c r="G699" s="95"/>
      <c r="H699" s="95"/>
      <c r="I699" s="192">
        <f t="shared" si="51"/>
        <v>1</v>
      </c>
      <c r="J699" s="193">
        <f t="shared" si="52"/>
        <v>0.0027397260273972603</v>
      </c>
      <c r="K699" s="80"/>
      <c r="L699" s="80"/>
      <c r="M699" s="98"/>
      <c r="N699" s="99"/>
      <c r="O699" s="194">
        <f t="shared" si="54"/>
        <v>0</v>
      </c>
      <c r="P699" s="194">
        <f t="shared" si="50"/>
        <v>0</v>
      </c>
      <c r="Q699" s="80"/>
      <c r="R699" s="194">
        <f t="shared" si="53"/>
        <v>0</v>
      </c>
    </row>
    <row r="700" spans="1:18" s="41" customFormat="1" ht="12.75">
      <c r="A700" s="93">
        <v>666</v>
      </c>
      <c r="B700" s="79"/>
      <c r="C700" s="84"/>
      <c r="D700" s="80"/>
      <c r="E700" s="94"/>
      <c r="F700" s="80">
        <v>1</v>
      </c>
      <c r="G700" s="95"/>
      <c r="H700" s="95"/>
      <c r="I700" s="192">
        <f t="shared" si="51"/>
        <v>1</v>
      </c>
      <c r="J700" s="193">
        <f t="shared" si="52"/>
        <v>0.0027397260273972603</v>
      </c>
      <c r="K700" s="80"/>
      <c r="L700" s="80"/>
      <c r="M700" s="98"/>
      <c r="N700" s="99"/>
      <c r="O700" s="194">
        <f t="shared" si="54"/>
        <v>0</v>
      </c>
      <c r="P700" s="194">
        <f t="shared" si="50"/>
        <v>0</v>
      </c>
      <c r="Q700" s="80"/>
      <c r="R700" s="194">
        <f t="shared" si="53"/>
        <v>0</v>
      </c>
    </row>
    <row r="701" spans="1:18" s="41" customFormat="1" ht="12.75">
      <c r="A701" s="93">
        <v>667</v>
      </c>
      <c r="B701" s="79"/>
      <c r="C701" s="84"/>
      <c r="D701" s="80"/>
      <c r="E701" s="94"/>
      <c r="F701" s="80">
        <v>1</v>
      </c>
      <c r="G701" s="95"/>
      <c r="H701" s="95"/>
      <c r="I701" s="192">
        <f t="shared" si="51"/>
        <v>1</v>
      </c>
      <c r="J701" s="193">
        <f t="shared" si="52"/>
        <v>0.0027397260273972603</v>
      </c>
      <c r="K701" s="80"/>
      <c r="L701" s="80"/>
      <c r="M701" s="98"/>
      <c r="N701" s="99"/>
      <c r="O701" s="194">
        <f t="shared" si="54"/>
        <v>0</v>
      </c>
      <c r="P701" s="194">
        <f t="shared" si="50"/>
        <v>0</v>
      </c>
      <c r="Q701" s="80"/>
      <c r="R701" s="194">
        <f t="shared" si="53"/>
        <v>0</v>
      </c>
    </row>
    <row r="702" spans="1:18" s="41" customFormat="1" ht="12.75">
      <c r="A702" s="93">
        <v>668</v>
      </c>
      <c r="B702" s="79"/>
      <c r="C702" s="84"/>
      <c r="D702" s="80"/>
      <c r="E702" s="94"/>
      <c r="F702" s="80">
        <v>1</v>
      </c>
      <c r="G702" s="95"/>
      <c r="H702" s="95"/>
      <c r="I702" s="192">
        <f t="shared" si="51"/>
        <v>1</v>
      </c>
      <c r="J702" s="193">
        <f t="shared" si="52"/>
        <v>0.0027397260273972603</v>
      </c>
      <c r="K702" s="80"/>
      <c r="L702" s="80"/>
      <c r="M702" s="98"/>
      <c r="N702" s="99"/>
      <c r="O702" s="194">
        <f t="shared" si="54"/>
        <v>0</v>
      </c>
      <c r="P702" s="194">
        <f t="shared" si="50"/>
        <v>0</v>
      </c>
      <c r="Q702" s="80"/>
      <c r="R702" s="194">
        <f t="shared" si="53"/>
        <v>0</v>
      </c>
    </row>
    <row r="703" spans="1:18" s="41" customFormat="1" ht="12.75">
      <c r="A703" s="93">
        <v>669</v>
      </c>
      <c r="B703" s="79"/>
      <c r="C703" s="84"/>
      <c r="D703" s="80"/>
      <c r="E703" s="94"/>
      <c r="F703" s="80">
        <v>1</v>
      </c>
      <c r="G703" s="95"/>
      <c r="H703" s="95"/>
      <c r="I703" s="192">
        <f t="shared" si="51"/>
        <v>1</v>
      </c>
      <c r="J703" s="193">
        <f t="shared" si="52"/>
        <v>0.0027397260273972603</v>
      </c>
      <c r="K703" s="80"/>
      <c r="L703" s="80"/>
      <c r="M703" s="98"/>
      <c r="N703" s="99"/>
      <c r="O703" s="194">
        <f t="shared" si="54"/>
        <v>0</v>
      </c>
      <c r="P703" s="194">
        <f t="shared" si="50"/>
        <v>0</v>
      </c>
      <c r="Q703" s="80"/>
      <c r="R703" s="194">
        <f t="shared" si="53"/>
        <v>0</v>
      </c>
    </row>
    <row r="704" spans="1:18" s="41" customFormat="1" ht="12.75">
      <c r="A704" s="93">
        <v>670</v>
      </c>
      <c r="B704" s="79"/>
      <c r="C704" s="84"/>
      <c r="D704" s="80"/>
      <c r="E704" s="94"/>
      <c r="F704" s="80">
        <v>1</v>
      </c>
      <c r="G704" s="95"/>
      <c r="H704" s="95"/>
      <c r="I704" s="192">
        <f t="shared" si="51"/>
        <v>1</v>
      </c>
      <c r="J704" s="193">
        <f t="shared" si="52"/>
        <v>0.0027397260273972603</v>
      </c>
      <c r="K704" s="80"/>
      <c r="L704" s="80"/>
      <c r="M704" s="98"/>
      <c r="N704" s="99"/>
      <c r="O704" s="194">
        <f t="shared" si="54"/>
        <v>0</v>
      </c>
      <c r="P704" s="194">
        <f t="shared" si="50"/>
        <v>0</v>
      </c>
      <c r="Q704" s="80"/>
      <c r="R704" s="194">
        <f t="shared" si="53"/>
        <v>0</v>
      </c>
    </row>
    <row r="705" spans="1:18" s="41" customFormat="1" ht="12.75">
      <c r="A705" s="93">
        <v>671</v>
      </c>
      <c r="B705" s="79"/>
      <c r="C705" s="84"/>
      <c r="D705" s="80"/>
      <c r="E705" s="94"/>
      <c r="F705" s="80">
        <v>1</v>
      </c>
      <c r="G705" s="95"/>
      <c r="H705" s="95"/>
      <c r="I705" s="192">
        <f t="shared" si="51"/>
        <v>1</v>
      </c>
      <c r="J705" s="193">
        <f t="shared" si="52"/>
        <v>0.0027397260273972603</v>
      </c>
      <c r="K705" s="80"/>
      <c r="L705" s="80"/>
      <c r="M705" s="98"/>
      <c r="N705" s="99"/>
      <c r="O705" s="194">
        <f t="shared" si="54"/>
        <v>0</v>
      </c>
      <c r="P705" s="194">
        <f t="shared" si="50"/>
        <v>0</v>
      </c>
      <c r="Q705" s="80"/>
      <c r="R705" s="194">
        <f t="shared" si="53"/>
        <v>0</v>
      </c>
    </row>
    <row r="706" spans="1:18" s="41" customFormat="1" ht="12.75">
      <c r="A706" s="93">
        <v>672</v>
      </c>
      <c r="B706" s="79"/>
      <c r="C706" s="84"/>
      <c r="D706" s="80"/>
      <c r="E706" s="94"/>
      <c r="F706" s="80">
        <v>1</v>
      </c>
      <c r="G706" s="95"/>
      <c r="H706" s="95"/>
      <c r="I706" s="192">
        <f t="shared" si="51"/>
        <v>1</v>
      </c>
      <c r="J706" s="193">
        <f t="shared" si="52"/>
        <v>0.0027397260273972603</v>
      </c>
      <c r="K706" s="80"/>
      <c r="L706" s="80"/>
      <c r="M706" s="98"/>
      <c r="N706" s="99"/>
      <c r="O706" s="194">
        <f t="shared" si="54"/>
        <v>0</v>
      </c>
      <c r="P706" s="194">
        <f t="shared" si="50"/>
        <v>0</v>
      </c>
      <c r="Q706" s="80"/>
      <c r="R706" s="194">
        <f t="shared" si="53"/>
        <v>0</v>
      </c>
    </row>
    <row r="707" spans="1:18" s="41" customFormat="1" ht="12.75">
      <c r="A707" s="93">
        <v>673</v>
      </c>
      <c r="B707" s="79"/>
      <c r="C707" s="84"/>
      <c r="D707" s="80"/>
      <c r="E707" s="94"/>
      <c r="F707" s="80">
        <v>1</v>
      </c>
      <c r="G707" s="95"/>
      <c r="H707" s="95"/>
      <c r="I707" s="192">
        <f t="shared" si="51"/>
        <v>1</v>
      </c>
      <c r="J707" s="193">
        <f t="shared" si="52"/>
        <v>0.0027397260273972603</v>
      </c>
      <c r="K707" s="80"/>
      <c r="L707" s="80"/>
      <c r="M707" s="98"/>
      <c r="N707" s="99"/>
      <c r="O707" s="194">
        <f t="shared" si="54"/>
        <v>0</v>
      </c>
      <c r="P707" s="194">
        <f t="shared" si="50"/>
        <v>0</v>
      </c>
      <c r="Q707" s="80"/>
      <c r="R707" s="194">
        <f t="shared" si="53"/>
        <v>0</v>
      </c>
    </row>
    <row r="708" spans="1:18" s="41" customFormat="1" ht="12.75">
      <c r="A708" s="93">
        <v>674</v>
      </c>
      <c r="B708" s="79"/>
      <c r="C708" s="84"/>
      <c r="D708" s="80"/>
      <c r="E708" s="94"/>
      <c r="F708" s="80">
        <v>1</v>
      </c>
      <c r="G708" s="95"/>
      <c r="H708" s="95"/>
      <c r="I708" s="192">
        <f t="shared" si="51"/>
        <v>1</v>
      </c>
      <c r="J708" s="193">
        <f t="shared" si="52"/>
        <v>0.0027397260273972603</v>
      </c>
      <c r="K708" s="80"/>
      <c r="L708" s="80"/>
      <c r="M708" s="98"/>
      <c r="N708" s="99"/>
      <c r="O708" s="194">
        <f t="shared" si="54"/>
        <v>0</v>
      </c>
      <c r="P708" s="194">
        <f t="shared" si="50"/>
        <v>0</v>
      </c>
      <c r="Q708" s="80"/>
      <c r="R708" s="194">
        <f t="shared" si="53"/>
        <v>0</v>
      </c>
    </row>
    <row r="709" spans="1:18" s="41" customFormat="1" ht="12.75">
      <c r="A709" s="93">
        <v>675</v>
      </c>
      <c r="B709" s="79"/>
      <c r="C709" s="84"/>
      <c r="D709" s="80"/>
      <c r="E709" s="94"/>
      <c r="F709" s="80">
        <v>1</v>
      </c>
      <c r="G709" s="95"/>
      <c r="H709" s="95"/>
      <c r="I709" s="192">
        <f t="shared" si="51"/>
        <v>1</v>
      </c>
      <c r="J709" s="193">
        <f t="shared" si="52"/>
        <v>0.0027397260273972603</v>
      </c>
      <c r="K709" s="80"/>
      <c r="L709" s="80"/>
      <c r="M709" s="98"/>
      <c r="N709" s="99"/>
      <c r="O709" s="194">
        <f t="shared" si="54"/>
        <v>0</v>
      </c>
      <c r="P709" s="194">
        <f t="shared" si="50"/>
        <v>0</v>
      </c>
      <c r="Q709" s="80"/>
      <c r="R709" s="194">
        <f t="shared" si="53"/>
        <v>0</v>
      </c>
    </row>
    <row r="710" spans="1:18" s="41" customFormat="1" ht="12.75">
      <c r="A710" s="93">
        <v>676</v>
      </c>
      <c r="B710" s="79"/>
      <c r="C710" s="84"/>
      <c r="D710" s="80"/>
      <c r="E710" s="94"/>
      <c r="F710" s="80">
        <v>1</v>
      </c>
      <c r="G710" s="95"/>
      <c r="H710" s="95"/>
      <c r="I710" s="192">
        <f t="shared" si="51"/>
        <v>1</v>
      </c>
      <c r="J710" s="193">
        <f t="shared" si="52"/>
        <v>0.0027397260273972603</v>
      </c>
      <c r="K710" s="80"/>
      <c r="L710" s="80"/>
      <c r="M710" s="98"/>
      <c r="N710" s="99"/>
      <c r="O710" s="194">
        <f t="shared" si="54"/>
        <v>0</v>
      </c>
      <c r="P710" s="194">
        <f t="shared" si="50"/>
        <v>0</v>
      </c>
      <c r="Q710" s="80"/>
      <c r="R710" s="194">
        <f t="shared" si="53"/>
        <v>0</v>
      </c>
    </row>
    <row r="711" spans="1:18" s="41" customFormat="1" ht="12.75">
      <c r="A711" s="93">
        <v>677</v>
      </c>
      <c r="B711" s="79"/>
      <c r="C711" s="84"/>
      <c r="D711" s="80"/>
      <c r="E711" s="94"/>
      <c r="F711" s="80">
        <v>1</v>
      </c>
      <c r="G711" s="95"/>
      <c r="H711" s="95"/>
      <c r="I711" s="192">
        <f t="shared" si="51"/>
        <v>1</v>
      </c>
      <c r="J711" s="193">
        <f t="shared" si="52"/>
        <v>0.0027397260273972603</v>
      </c>
      <c r="K711" s="80"/>
      <c r="L711" s="80"/>
      <c r="M711" s="98"/>
      <c r="N711" s="99"/>
      <c r="O711" s="194">
        <f t="shared" si="54"/>
        <v>0</v>
      </c>
      <c r="P711" s="194">
        <f t="shared" si="50"/>
        <v>0</v>
      </c>
      <c r="Q711" s="80"/>
      <c r="R711" s="194">
        <f t="shared" si="53"/>
        <v>0</v>
      </c>
    </row>
    <row r="712" spans="1:18" s="41" customFormat="1" ht="12.75">
      <c r="A712" s="93">
        <v>678</v>
      </c>
      <c r="B712" s="79"/>
      <c r="C712" s="84"/>
      <c r="D712" s="80"/>
      <c r="E712" s="94"/>
      <c r="F712" s="80">
        <v>1</v>
      </c>
      <c r="G712" s="95"/>
      <c r="H712" s="95"/>
      <c r="I712" s="192">
        <f t="shared" si="51"/>
        <v>1</v>
      </c>
      <c r="J712" s="193">
        <f t="shared" si="52"/>
        <v>0.0027397260273972603</v>
      </c>
      <c r="K712" s="80"/>
      <c r="L712" s="80"/>
      <c r="M712" s="98"/>
      <c r="N712" s="99"/>
      <c r="O712" s="194">
        <f t="shared" si="54"/>
        <v>0</v>
      </c>
      <c r="P712" s="194">
        <f t="shared" si="50"/>
        <v>0</v>
      </c>
      <c r="Q712" s="80"/>
      <c r="R712" s="194">
        <f t="shared" si="53"/>
        <v>0</v>
      </c>
    </row>
    <row r="713" spans="1:18" s="41" customFormat="1" ht="12.75">
      <c r="A713" s="93">
        <v>679</v>
      </c>
      <c r="B713" s="79"/>
      <c r="C713" s="84"/>
      <c r="D713" s="80"/>
      <c r="E713" s="94"/>
      <c r="F713" s="80">
        <v>1</v>
      </c>
      <c r="G713" s="95"/>
      <c r="H713" s="95"/>
      <c r="I713" s="192">
        <f t="shared" si="51"/>
        <v>1</v>
      </c>
      <c r="J713" s="193">
        <f t="shared" si="52"/>
        <v>0.0027397260273972603</v>
      </c>
      <c r="K713" s="80"/>
      <c r="L713" s="80"/>
      <c r="M713" s="98"/>
      <c r="N713" s="99"/>
      <c r="O713" s="194">
        <f t="shared" si="54"/>
        <v>0</v>
      </c>
      <c r="P713" s="194">
        <f t="shared" si="50"/>
        <v>0</v>
      </c>
      <c r="Q713" s="80"/>
      <c r="R713" s="194">
        <f t="shared" si="53"/>
        <v>0</v>
      </c>
    </row>
    <row r="714" spans="1:18" s="41" customFormat="1" ht="12.75">
      <c r="A714" s="93">
        <v>680</v>
      </c>
      <c r="B714" s="79"/>
      <c r="C714" s="84"/>
      <c r="D714" s="80"/>
      <c r="E714" s="94"/>
      <c r="F714" s="80">
        <v>1</v>
      </c>
      <c r="G714" s="95"/>
      <c r="H714" s="95"/>
      <c r="I714" s="192">
        <f t="shared" si="51"/>
        <v>1</v>
      </c>
      <c r="J714" s="193">
        <f t="shared" si="52"/>
        <v>0.0027397260273972603</v>
      </c>
      <c r="K714" s="80"/>
      <c r="L714" s="80"/>
      <c r="M714" s="98"/>
      <c r="N714" s="99"/>
      <c r="O714" s="194">
        <f t="shared" si="54"/>
        <v>0</v>
      </c>
      <c r="P714" s="194">
        <f t="shared" si="50"/>
        <v>0</v>
      </c>
      <c r="Q714" s="80"/>
      <c r="R714" s="194">
        <f t="shared" si="53"/>
        <v>0</v>
      </c>
    </row>
    <row r="715" spans="1:18" s="41" customFormat="1" ht="12.75">
      <c r="A715" s="93">
        <v>681</v>
      </c>
      <c r="B715" s="79"/>
      <c r="C715" s="84"/>
      <c r="D715" s="80"/>
      <c r="E715" s="94"/>
      <c r="F715" s="80">
        <v>1</v>
      </c>
      <c r="G715" s="95"/>
      <c r="H715" s="95"/>
      <c r="I715" s="192">
        <f t="shared" si="51"/>
        <v>1</v>
      </c>
      <c r="J715" s="193">
        <f t="shared" si="52"/>
        <v>0.0027397260273972603</v>
      </c>
      <c r="K715" s="80"/>
      <c r="L715" s="80"/>
      <c r="M715" s="98"/>
      <c r="N715" s="99"/>
      <c r="O715" s="194">
        <f t="shared" si="54"/>
        <v>0</v>
      </c>
      <c r="P715" s="194">
        <f t="shared" si="50"/>
        <v>0</v>
      </c>
      <c r="Q715" s="80"/>
      <c r="R715" s="194">
        <f t="shared" si="53"/>
        <v>0</v>
      </c>
    </row>
    <row r="716" spans="1:18" s="41" customFormat="1" ht="12.75">
      <c r="A716" s="93">
        <v>682</v>
      </c>
      <c r="B716" s="79"/>
      <c r="C716" s="84"/>
      <c r="D716" s="80"/>
      <c r="E716" s="94"/>
      <c r="F716" s="80">
        <v>1</v>
      </c>
      <c r="G716" s="95"/>
      <c r="H716" s="95"/>
      <c r="I716" s="192">
        <f t="shared" si="51"/>
        <v>1</v>
      </c>
      <c r="J716" s="193">
        <f t="shared" si="52"/>
        <v>0.0027397260273972603</v>
      </c>
      <c r="K716" s="80"/>
      <c r="L716" s="80"/>
      <c r="M716" s="98"/>
      <c r="N716" s="99"/>
      <c r="O716" s="194">
        <f t="shared" si="54"/>
        <v>0</v>
      </c>
      <c r="P716" s="194">
        <f t="shared" si="50"/>
        <v>0</v>
      </c>
      <c r="Q716" s="80"/>
      <c r="R716" s="194">
        <f t="shared" si="53"/>
        <v>0</v>
      </c>
    </row>
    <row r="717" spans="1:18" s="41" customFormat="1" ht="12.75">
      <c r="A717" s="93">
        <v>683</v>
      </c>
      <c r="B717" s="79"/>
      <c r="C717" s="84"/>
      <c r="D717" s="80"/>
      <c r="E717" s="94"/>
      <c r="F717" s="80">
        <v>1</v>
      </c>
      <c r="G717" s="95"/>
      <c r="H717" s="95"/>
      <c r="I717" s="192">
        <f t="shared" si="51"/>
        <v>1</v>
      </c>
      <c r="J717" s="193">
        <f t="shared" si="52"/>
        <v>0.0027397260273972603</v>
      </c>
      <c r="K717" s="80"/>
      <c r="L717" s="80"/>
      <c r="M717" s="98"/>
      <c r="N717" s="99"/>
      <c r="O717" s="194">
        <f t="shared" si="54"/>
        <v>0</v>
      </c>
      <c r="P717" s="194">
        <f t="shared" si="50"/>
        <v>0</v>
      </c>
      <c r="Q717" s="80"/>
      <c r="R717" s="194">
        <f t="shared" si="53"/>
        <v>0</v>
      </c>
    </row>
    <row r="718" spans="1:18" s="41" customFormat="1" ht="12.75">
      <c r="A718" s="93">
        <v>684</v>
      </c>
      <c r="B718" s="79"/>
      <c r="C718" s="84"/>
      <c r="D718" s="80"/>
      <c r="E718" s="94"/>
      <c r="F718" s="80">
        <v>1</v>
      </c>
      <c r="G718" s="95"/>
      <c r="H718" s="95"/>
      <c r="I718" s="192">
        <f t="shared" si="51"/>
        <v>1</v>
      </c>
      <c r="J718" s="193">
        <f t="shared" si="52"/>
        <v>0.0027397260273972603</v>
      </c>
      <c r="K718" s="80"/>
      <c r="L718" s="80"/>
      <c r="M718" s="98"/>
      <c r="N718" s="99"/>
      <c r="O718" s="194">
        <f t="shared" si="54"/>
        <v>0</v>
      </c>
      <c r="P718" s="194">
        <f t="shared" si="50"/>
        <v>0</v>
      </c>
      <c r="Q718" s="80"/>
      <c r="R718" s="194">
        <f t="shared" si="53"/>
        <v>0</v>
      </c>
    </row>
    <row r="719" spans="1:18" s="41" customFormat="1" ht="12.75">
      <c r="A719" s="93">
        <v>685</v>
      </c>
      <c r="B719" s="79"/>
      <c r="C719" s="84"/>
      <c r="D719" s="80"/>
      <c r="E719" s="94"/>
      <c r="F719" s="80">
        <v>1</v>
      </c>
      <c r="G719" s="95"/>
      <c r="H719" s="95"/>
      <c r="I719" s="192">
        <f t="shared" si="51"/>
        <v>1</v>
      </c>
      <c r="J719" s="193">
        <f t="shared" si="52"/>
        <v>0.0027397260273972603</v>
      </c>
      <c r="K719" s="80"/>
      <c r="L719" s="80"/>
      <c r="M719" s="98"/>
      <c r="N719" s="99"/>
      <c r="O719" s="194">
        <f t="shared" si="54"/>
        <v>0</v>
      </c>
      <c r="P719" s="194">
        <f t="shared" si="50"/>
        <v>0</v>
      </c>
      <c r="Q719" s="80"/>
      <c r="R719" s="194">
        <f t="shared" si="53"/>
        <v>0</v>
      </c>
    </row>
    <row r="720" spans="1:18" s="41" customFormat="1" ht="12.75">
      <c r="A720" s="93">
        <v>686</v>
      </c>
      <c r="B720" s="79"/>
      <c r="C720" s="84"/>
      <c r="D720" s="80"/>
      <c r="E720" s="94"/>
      <c r="F720" s="80">
        <v>1</v>
      </c>
      <c r="G720" s="95"/>
      <c r="H720" s="95"/>
      <c r="I720" s="192">
        <f t="shared" si="51"/>
        <v>1</v>
      </c>
      <c r="J720" s="193">
        <f t="shared" si="52"/>
        <v>0.0027397260273972603</v>
      </c>
      <c r="K720" s="80"/>
      <c r="L720" s="80"/>
      <c r="M720" s="98"/>
      <c r="N720" s="99"/>
      <c r="O720" s="194">
        <f t="shared" si="54"/>
        <v>0</v>
      </c>
      <c r="P720" s="194">
        <f t="shared" si="50"/>
        <v>0</v>
      </c>
      <c r="Q720" s="80"/>
      <c r="R720" s="194">
        <f t="shared" si="53"/>
        <v>0</v>
      </c>
    </row>
    <row r="721" spans="1:18" s="41" customFormat="1" ht="12.75">
      <c r="A721" s="93">
        <v>687</v>
      </c>
      <c r="B721" s="79"/>
      <c r="C721" s="84"/>
      <c r="D721" s="80"/>
      <c r="E721" s="94"/>
      <c r="F721" s="80">
        <v>1</v>
      </c>
      <c r="G721" s="95"/>
      <c r="H721" s="95"/>
      <c r="I721" s="192">
        <f t="shared" si="51"/>
        <v>1</v>
      </c>
      <c r="J721" s="193">
        <f t="shared" si="52"/>
        <v>0.0027397260273972603</v>
      </c>
      <c r="K721" s="80"/>
      <c r="L721" s="80"/>
      <c r="M721" s="98"/>
      <c r="N721" s="99"/>
      <c r="O721" s="194">
        <f t="shared" si="54"/>
        <v>0</v>
      </c>
      <c r="P721" s="194">
        <f t="shared" si="50"/>
        <v>0</v>
      </c>
      <c r="Q721" s="80"/>
      <c r="R721" s="194">
        <f t="shared" si="53"/>
        <v>0</v>
      </c>
    </row>
    <row r="722" spans="1:18" s="41" customFormat="1" ht="12.75">
      <c r="A722" s="93">
        <v>688</v>
      </c>
      <c r="B722" s="79"/>
      <c r="C722" s="84"/>
      <c r="D722" s="80"/>
      <c r="E722" s="94"/>
      <c r="F722" s="80">
        <v>1</v>
      </c>
      <c r="G722" s="95"/>
      <c r="H722" s="95"/>
      <c r="I722" s="192">
        <f t="shared" si="51"/>
        <v>1</v>
      </c>
      <c r="J722" s="193">
        <f t="shared" si="52"/>
        <v>0.0027397260273972603</v>
      </c>
      <c r="K722" s="80"/>
      <c r="L722" s="80"/>
      <c r="M722" s="98"/>
      <c r="N722" s="99"/>
      <c r="O722" s="194">
        <f t="shared" si="54"/>
        <v>0</v>
      </c>
      <c r="P722" s="194">
        <f t="shared" si="50"/>
        <v>0</v>
      </c>
      <c r="Q722" s="80"/>
      <c r="R722" s="194">
        <f t="shared" si="53"/>
        <v>0</v>
      </c>
    </row>
    <row r="723" spans="1:18" s="41" customFormat="1" ht="12.75">
      <c r="A723" s="93">
        <v>689</v>
      </c>
      <c r="B723" s="79"/>
      <c r="C723" s="84"/>
      <c r="D723" s="80"/>
      <c r="E723" s="94"/>
      <c r="F723" s="80">
        <v>1</v>
      </c>
      <c r="G723" s="95"/>
      <c r="H723" s="95"/>
      <c r="I723" s="192">
        <f t="shared" si="51"/>
        <v>1</v>
      </c>
      <c r="J723" s="193">
        <f t="shared" si="52"/>
        <v>0.0027397260273972603</v>
      </c>
      <c r="K723" s="80"/>
      <c r="L723" s="80"/>
      <c r="M723" s="98"/>
      <c r="N723" s="99"/>
      <c r="O723" s="194">
        <f t="shared" si="54"/>
        <v>0</v>
      </c>
      <c r="P723" s="194">
        <f t="shared" si="50"/>
        <v>0</v>
      </c>
      <c r="Q723" s="80"/>
      <c r="R723" s="194">
        <f t="shared" si="53"/>
        <v>0</v>
      </c>
    </row>
    <row r="724" spans="1:18" s="41" customFormat="1" ht="12.75">
      <c r="A724" s="93">
        <v>690</v>
      </c>
      <c r="B724" s="79"/>
      <c r="C724" s="84"/>
      <c r="D724" s="80"/>
      <c r="E724" s="94"/>
      <c r="F724" s="80">
        <v>1</v>
      </c>
      <c r="G724" s="95"/>
      <c r="H724" s="95"/>
      <c r="I724" s="192">
        <f t="shared" si="51"/>
        <v>1</v>
      </c>
      <c r="J724" s="193">
        <f t="shared" si="52"/>
        <v>0.0027397260273972603</v>
      </c>
      <c r="K724" s="80"/>
      <c r="L724" s="80"/>
      <c r="M724" s="98"/>
      <c r="N724" s="99"/>
      <c r="O724" s="194">
        <f t="shared" si="54"/>
        <v>0</v>
      </c>
      <c r="P724" s="194">
        <f t="shared" si="50"/>
        <v>0</v>
      </c>
      <c r="Q724" s="80"/>
      <c r="R724" s="194">
        <f t="shared" si="53"/>
        <v>0</v>
      </c>
    </row>
    <row r="725" spans="1:18" s="41" customFormat="1" ht="12.75">
      <c r="A725" s="93">
        <v>691</v>
      </c>
      <c r="B725" s="79"/>
      <c r="C725" s="84"/>
      <c r="D725" s="80"/>
      <c r="E725" s="94"/>
      <c r="F725" s="80">
        <v>1</v>
      </c>
      <c r="G725" s="95"/>
      <c r="H725" s="95"/>
      <c r="I725" s="192">
        <f t="shared" si="51"/>
        <v>1</v>
      </c>
      <c r="J725" s="193">
        <f t="shared" si="52"/>
        <v>0.0027397260273972603</v>
      </c>
      <c r="K725" s="80"/>
      <c r="L725" s="80"/>
      <c r="M725" s="98"/>
      <c r="N725" s="99"/>
      <c r="O725" s="194">
        <f t="shared" si="54"/>
        <v>0</v>
      </c>
      <c r="P725" s="194">
        <f t="shared" si="50"/>
        <v>0</v>
      </c>
      <c r="Q725" s="80"/>
      <c r="R725" s="194">
        <f t="shared" si="53"/>
        <v>0</v>
      </c>
    </row>
    <row r="726" spans="1:18" s="41" customFormat="1" ht="12.75">
      <c r="A726" s="93">
        <v>692</v>
      </c>
      <c r="B726" s="79"/>
      <c r="C726" s="84"/>
      <c r="D726" s="80"/>
      <c r="E726" s="94"/>
      <c r="F726" s="80">
        <v>1</v>
      </c>
      <c r="G726" s="95"/>
      <c r="H726" s="95"/>
      <c r="I726" s="192">
        <f t="shared" si="51"/>
        <v>1</v>
      </c>
      <c r="J726" s="193">
        <f t="shared" si="52"/>
        <v>0.0027397260273972603</v>
      </c>
      <c r="K726" s="80"/>
      <c r="L726" s="80"/>
      <c r="M726" s="98"/>
      <c r="N726" s="99"/>
      <c r="O726" s="194">
        <f t="shared" si="54"/>
        <v>0</v>
      </c>
      <c r="P726" s="194">
        <f t="shared" si="50"/>
        <v>0</v>
      </c>
      <c r="Q726" s="80"/>
      <c r="R726" s="194">
        <f t="shared" si="53"/>
        <v>0</v>
      </c>
    </row>
    <row r="727" spans="1:18" s="41" customFormat="1" ht="12.75">
      <c r="A727" s="93">
        <v>693</v>
      </c>
      <c r="B727" s="79"/>
      <c r="C727" s="84"/>
      <c r="D727" s="80"/>
      <c r="E727" s="94"/>
      <c r="F727" s="80">
        <v>1</v>
      </c>
      <c r="G727" s="95"/>
      <c r="H727" s="95"/>
      <c r="I727" s="192">
        <f t="shared" si="51"/>
        <v>1</v>
      </c>
      <c r="J727" s="193">
        <f t="shared" si="52"/>
        <v>0.0027397260273972603</v>
      </c>
      <c r="K727" s="80"/>
      <c r="L727" s="80"/>
      <c r="M727" s="98"/>
      <c r="N727" s="99"/>
      <c r="O727" s="194">
        <f t="shared" si="54"/>
        <v>0</v>
      </c>
      <c r="P727" s="194">
        <f t="shared" si="50"/>
        <v>0</v>
      </c>
      <c r="Q727" s="80"/>
      <c r="R727" s="194">
        <f t="shared" si="53"/>
        <v>0</v>
      </c>
    </row>
    <row r="728" spans="1:18" s="41" customFormat="1" ht="12.75">
      <c r="A728" s="93">
        <v>694</v>
      </c>
      <c r="B728" s="79"/>
      <c r="C728" s="84"/>
      <c r="D728" s="80"/>
      <c r="E728" s="94"/>
      <c r="F728" s="80">
        <v>1</v>
      </c>
      <c r="G728" s="95"/>
      <c r="H728" s="95"/>
      <c r="I728" s="192">
        <f t="shared" si="51"/>
        <v>1</v>
      </c>
      <c r="J728" s="193">
        <f t="shared" si="52"/>
        <v>0.0027397260273972603</v>
      </c>
      <c r="K728" s="80"/>
      <c r="L728" s="80"/>
      <c r="M728" s="98"/>
      <c r="N728" s="99"/>
      <c r="O728" s="194">
        <f t="shared" si="54"/>
        <v>0</v>
      </c>
      <c r="P728" s="194">
        <f t="shared" si="50"/>
        <v>0</v>
      </c>
      <c r="Q728" s="80"/>
      <c r="R728" s="194">
        <f t="shared" si="53"/>
        <v>0</v>
      </c>
    </row>
    <row r="729" spans="1:18" s="41" customFormat="1" ht="12.75">
      <c r="A729" s="93">
        <v>695</v>
      </c>
      <c r="B729" s="79"/>
      <c r="C729" s="84"/>
      <c r="D729" s="80"/>
      <c r="E729" s="94"/>
      <c r="F729" s="80">
        <v>1</v>
      </c>
      <c r="G729" s="95"/>
      <c r="H729" s="95"/>
      <c r="I729" s="192">
        <f t="shared" si="51"/>
        <v>1</v>
      </c>
      <c r="J729" s="193">
        <f t="shared" si="52"/>
        <v>0.0027397260273972603</v>
      </c>
      <c r="K729" s="80"/>
      <c r="L729" s="80"/>
      <c r="M729" s="98"/>
      <c r="N729" s="99"/>
      <c r="O729" s="194">
        <f t="shared" si="54"/>
        <v>0</v>
      </c>
      <c r="P729" s="194">
        <f t="shared" si="50"/>
        <v>0</v>
      </c>
      <c r="Q729" s="80"/>
      <c r="R729" s="194">
        <f t="shared" si="53"/>
        <v>0</v>
      </c>
    </row>
    <row r="730" spans="1:18" s="41" customFormat="1" ht="12.75">
      <c r="A730" s="93">
        <v>696</v>
      </c>
      <c r="B730" s="79"/>
      <c r="C730" s="84"/>
      <c r="D730" s="80"/>
      <c r="E730" s="94"/>
      <c r="F730" s="80">
        <v>1</v>
      </c>
      <c r="G730" s="95"/>
      <c r="H730" s="95"/>
      <c r="I730" s="192">
        <f t="shared" si="51"/>
        <v>1</v>
      </c>
      <c r="J730" s="193">
        <f t="shared" si="52"/>
        <v>0.0027397260273972603</v>
      </c>
      <c r="K730" s="80"/>
      <c r="L730" s="80"/>
      <c r="M730" s="98"/>
      <c r="N730" s="99"/>
      <c r="O730" s="194">
        <f t="shared" si="54"/>
        <v>0</v>
      </c>
      <c r="P730" s="194">
        <f t="shared" si="50"/>
        <v>0</v>
      </c>
      <c r="Q730" s="80"/>
      <c r="R730" s="194">
        <f t="shared" si="53"/>
        <v>0</v>
      </c>
    </row>
    <row r="731" spans="1:18" s="41" customFormat="1" ht="12.75">
      <c r="A731" s="93">
        <v>697</v>
      </c>
      <c r="B731" s="79"/>
      <c r="C731" s="84"/>
      <c r="D731" s="80"/>
      <c r="E731" s="94"/>
      <c r="F731" s="80">
        <v>1</v>
      </c>
      <c r="G731" s="95"/>
      <c r="H731" s="95"/>
      <c r="I731" s="192">
        <f t="shared" si="51"/>
        <v>1</v>
      </c>
      <c r="J731" s="193">
        <f t="shared" si="52"/>
        <v>0.0027397260273972603</v>
      </c>
      <c r="K731" s="80"/>
      <c r="L731" s="80"/>
      <c r="M731" s="98"/>
      <c r="N731" s="99"/>
      <c r="O731" s="194">
        <f t="shared" si="54"/>
        <v>0</v>
      </c>
      <c r="P731" s="194">
        <f t="shared" si="50"/>
        <v>0</v>
      </c>
      <c r="Q731" s="80"/>
      <c r="R731" s="194">
        <f t="shared" si="53"/>
        <v>0</v>
      </c>
    </row>
    <row r="732" spans="1:18" s="41" customFormat="1" ht="12.75">
      <c r="A732" s="93">
        <v>698</v>
      </c>
      <c r="B732" s="79"/>
      <c r="C732" s="84"/>
      <c r="D732" s="80"/>
      <c r="E732" s="94"/>
      <c r="F732" s="80">
        <v>1</v>
      </c>
      <c r="G732" s="95"/>
      <c r="H732" s="95"/>
      <c r="I732" s="192">
        <f t="shared" si="51"/>
        <v>1</v>
      </c>
      <c r="J732" s="193">
        <f t="shared" si="52"/>
        <v>0.0027397260273972603</v>
      </c>
      <c r="K732" s="80"/>
      <c r="L732" s="80"/>
      <c r="M732" s="98"/>
      <c r="N732" s="99"/>
      <c r="O732" s="194">
        <f t="shared" si="54"/>
        <v>0</v>
      </c>
      <c r="P732" s="194">
        <f t="shared" si="50"/>
        <v>0</v>
      </c>
      <c r="Q732" s="80"/>
      <c r="R732" s="194">
        <f t="shared" si="53"/>
        <v>0</v>
      </c>
    </row>
    <row r="733" spans="1:18" s="41" customFormat="1" ht="12.75">
      <c r="A733" s="93">
        <v>699</v>
      </c>
      <c r="B733" s="79"/>
      <c r="C733" s="84"/>
      <c r="D733" s="80"/>
      <c r="E733" s="94"/>
      <c r="F733" s="80">
        <v>1</v>
      </c>
      <c r="G733" s="95"/>
      <c r="H733" s="95"/>
      <c r="I733" s="192">
        <f t="shared" si="51"/>
        <v>1</v>
      </c>
      <c r="J733" s="193">
        <f t="shared" si="52"/>
        <v>0.0027397260273972603</v>
      </c>
      <c r="K733" s="80"/>
      <c r="L733" s="80"/>
      <c r="M733" s="98"/>
      <c r="N733" s="99"/>
      <c r="O733" s="194">
        <f t="shared" si="54"/>
        <v>0</v>
      </c>
      <c r="P733" s="194">
        <f t="shared" si="50"/>
        <v>0</v>
      </c>
      <c r="Q733" s="80"/>
      <c r="R733" s="194">
        <f t="shared" si="53"/>
        <v>0</v>
      </c>
    </row>
    <row r="734" spans="1:18" s="41" customFormat="1" ht="12.75">
      <c r="A734" s="93">
        <v>700</v>
      </c>
      <c r="B734" s="79"/>
      <c r="C734" s="84"/>
      <c r="D734" s="80"/>
      <c r="E734" s="94"/>
      <c r="F734" s="80">
        <v>1</v>
      </c>
      <c r="G734" s="95"/>
      <c r="H734" s="95"/>
      <c r="I734" s="192">
        <f t="shared" si="51"/>
        <v>1</v>
      </c>
      <c r="J734" s="193">
        <f t="shared" si="52"/>
        <v>0.0027397260273972603</v>
      </c>
      <c r="K734" s="80"/>
      <c r="L734" s="80"/>
      <c r="M734" s="98"/>
      <c r="N734" s="99"/>
      <c r="O734" s="194">
        <f t="shared" si="54"/>
        <v>0</v>
      </c>
      <c r="P734" s="194">
        <f t="shared" si="50"/>
        <v>0</v>
      </c>
      <c r="Q734" s="80"/>
      <c r="R734" s="194">
        <f t="shared" si="53"/>
        <v>0</v>
      </c>
    </row>
    <row r="735" spans="1:18" s="41" customFormat="1" ht="12.75">
      <c r="A735" s="93">
        <v>701</v>
      </c>
      <c r="B735" s="79"/>
      <c r="C735" s="84"/>
      <c r="D735" s="80"/>
      <c r="E735" s="94"/>
      <c r="F735" s="80">
        <v>1</v>
      </c>
      <c r="G735" s="95"/>
      <c r="H735" s="95"/>
      <c r="I735" s="192">
        <f t="shared" si="51"/>
        <v>1</v>
      </c>
      <c r="J735" s="193">
        <f t="shared" si="52"/>
        <v>0.0027397260273972603</v>
      </c>
      <c r="K735" s="80"/>
      <c r="L735" s="80"/>
      <c r="M735" s="98"/>
      <c r="N735" s="99"/>
      <c r="O735" s="194">
        <f t="shared" si="54"/>
        <v>0</v>
      </c>
      <c r="P735" s="194">
        <f t="shared" si="50"/>
        <v>0</v>
      </c>
      <c r="Q735" s="80"/>
      <c r="R735" s="194">
        <f t="shared" si="53"/>
        <v>0</v>
      </c>
    </row>
    <row r="736" spans="1:18" s="41" customFormat="1" ht="12.75">
      <c r="A736" s="93">
        <v>702</v>
      </c>
      <c r="B736" s="79"/>
      <c r="C736" s="84"/>
      <c r="D736" s="80"/>
      <c r="E736" s="94"/>
      <c r="F736" s="80">
        <v>1</v>
      </c>
      <c r="G736" s="95"/>
      <c r="H736" s="95"/>
      <c r="I736" s="192">
        <f t="shared" si="51"/>
        <v>1</v>
      </c>
      <c r="J736" s="193">
        <f t="shared" si="52"/>
        <v>0.0027397260273972603</v>
      </c>
      <c r="K736" s="80"/>
      <c r="L736" s="80"/>
      <c r="M736" s="98"/>
      <c r="N736" s="99"/>
      <c r="O736" s="194">
        <f t="shared" si="54"/>
        <v>0</v>
      </c>
      <c r="P736" s="194">
        <f t="shared" si="50"/>
        <v>0</v>
      </c>
      <c r="Q736" s="80"/>
      <c r="R736" s="194">
        <f t="shared" si="53"/>
        <v>0</v>
      </c>
    </row>
    <row r="737" spans="1:18" s="41" customFormat="1" ht="12.75">
      <c r="A737" s="93">
        <v>703</v>
      </c>
      <c r="B737" s="79"/>
      <c r="C737" s="84"/>
      <c r="D737" s="80"/>
      <c r="E737" s="94"/>
      <c r="F737" s="80">
        <v>1</v>
      </c>
      <c r="G737" s="95"/>
      <c r="H737" s="95"/>
      <c r="I737" s="192">
        <f t="shared" si="51"/>
        <v>1</v>
      </c>
      <c r="J737" s="193">
        <f t="shared" si="52"/>
        <v>0.0027397260273972603</v>
      </c>
      <c r="K737" s="80"/>
      <c r="L737" s="80"/>
      <c r="M737" s="98"/>
      <c r="N737" s="99"/>
      <c r="O737" s="194">
        <f t="shared" si="54"/>
        <v>0</v>
      </c>
      <c r="P737" s="194">
        <f t="shared" si="50"/>
        <v>0</v>
      </c>
      <c r="Q737" s="80"/>
      <c r="R737" s="194">
        <f t="shared" si="53"/>
        <v>0</v>
      </c>
    </row>
    <row r="738" spans="1:18" s="41" customFormat="1" ht="12.75">
      <c r="A738" s="93">
        <v>704</v>
      </c>
      <c r="B738" s="79"/>
      <c r="C738" s="84"/>
      <c r="D738" s="80"/>
      <c r="E738" s="94"/>
      <c r="F738" s="80">
        <v>1</v>
      </c>
      <c r="G738" s="95"/>
      <c r="H738" s="95"/>
      <c r="I738" s="192">
        <f t="shared" si="51"/>
        <v>1</v>
      </c>
      <c r="J738" s="193">
        <f t="shared" si="52"/>
        <v>0.0027397260273972603</v>
      </c>
      <c r="K738" s="80"/>
      <c r="L738" s="80"/>
      <c r="M738" s="98"/>
      <c r="N738" s="99"/>
      <c r="O738" s="194">
        <f t="shared" si="54"/>
        <v>0</v>
      </c>
      <c r="P738" s="194">
        <f aca="true" t="shared" si="55" ref="P738:P801">(K738+O738)/J738</f>
        <v>0</v>
      </c>
      <c r="Q738" s="80"/>
      <c r="R738" s="194">
        <f t="shared" si="53"/>
        <v>0</v>
      </c>
    </row>
    <row r="739" spans="1:18" s="41" customFormat="1" ht="12.75">
      <c r="A739" s="93">
        <v>705</v>
      </c>
      <c r="B739" s="79"/>
      <c r="C739" s="84"/>
      <c r="D739" s="80"/>
      <c r="E739" s="94"/>
      <c r="F739" s="80">
        <v>1</v>
      </c>
      <c r="G739" s="95"/>
      <c r="H739" s="95"/>
      <c r="I739" s="192">
        <f aca="true" t="shared" si="56" ref="I739:I802">H739-G739+1</f>
        <v>1</v>
      </c>
      <c r="J739" s="193">
        <f aca="true" t="shared" si="57" ref="J739:J802">+(F739*I739)/365</f>
        <v>0.0027397260273972603</v>
      </c>
      <c r="K739" s="80"/>
      <c r="L739" s="80"/>
      <c r="M739" s="98"/>
      <c r="N739" s="99"/>
      <c r="O739" s="194">
        <f t="shared" si="54"/>
        <v>0</v>
      </c>
      <c r="P739" s="194">
        <f t="shared" si="55"/>
        <v>0</v>
      </c>
      <c r="Q739" s="80"/>
      <c r="R739" s="194">
        <f aca="true" t="shared" si="58" ref="R739:R802">P739*Q739</f>
        <v>0</v>
      </c>
    </row>
    <row r="740" spans="1:18" s="41" customFormat="1" ht="12.75">
      <c r="A740" s="93">
        <v>706</v>
      </c>
      <c r="B740" s="79"/>
      <c r="C740" s="84"/>
      <c r="D740" s="80"/>
      <c r="E740" s="94"/>
      <c r="F740" s="80">
        <v>1</v>
      </c>
      <c r="G740" s="95"/>
      <c r="H740" s="95"/>
      <c r="I740" s="192">
        <f t="shared" si="56"/>
        <v>1</v>
      </c>
      <c r="J740" s="193">
        <f t="shared" si="57"/>
        <v>0.0027397260273972603</v>
      </c>
      <c r="K740" s="80"/>
      <c r="L740" s="80"/>
      <c r="M740" s="98"/>
      <c r="N740" s="99"/>
      <c r="O740" s="194">
        <f aca="true" t="shared" si="59" ref="O740:O803">(L740*M740)-N740</f>
        <v>0</v>
      </c>
      <c r="P740" s="194">
        <f t="shared" si="55"/>
        <v>0</v>
      </c>
      <c r="Q740" s="80"/>
      <c r="R740" s="194">
        <f t="shared" si="58"/>
        <v>0</v>
      </c>
    </row>
    <row r="741" spans="1:18" s="41" customFormat="1" ht="12.75">
      <c r="A741" s="93">
        <v>707</v>
      </c>
      <c r="B741" s="79"/>
      <c r="C741" s="84"/>
      <c r="D741" s="80"/>
      <c r="E741" s="94"/>
      <c r="F741" s="80">
        <v>1</v>
      </c>
      <c r="G741" s="95"/>
      <c r="H741" s="95"/>
      <c r="I741" s="192">
        <f t="shared" si="56"/>
        <v>1</v>
      </c>
      <c r="J741" s="193">
        <f t="shared" si="57"/>
        <v>0.0027397260273972603</v>
      </c>
      <c r="K741" s="80"/>
      <c r="L741" s="80"/>
      <c r="M741" s="98"/>
      <c r="N741" s="99"/>
      <c r="O741" s="194">
        <f t="shared" si="59"/>
        <v>0</v>
      </c>
      <c r="P741" s="194">
        <f t="shared" si="55"/>
        <v>0</v>
      </c>
      <c r="Q741" s="80"/>
      <c r="R741" s="194">
        <f t="shared" si="58"/>
        <v>0</v>
      </c>
    </row>
    <row r="742" spans="1:18" s="41" customFormat="1" ht="12.75">
      <c r="A742" s="93">
        <v>708</v>
      </c>
      <c r="B742" s="79"/>
      <c r="C742" s="84"/>
      <c r="D742" s="80"/>
      <c r="E742" s="94"/>
      <c r="F742" s="80">
        <v>1</v>
      </c>
      <c r="G742" s="95"/>
      <c r="H742" s="95"/>
      <c r="I742" s="192">
        <f t="shared" si="56"/>
        <v>1</v>
      </c>
      <c r="J742" s="193">
        <f t="shared" si="57"/>
        <v>0.0027397260273972603</v>
      </c>
      <c r="K742" s="80"/>
      <c r="L742" s="80"/>
      <c r="M742" s="98"/>
      <c r="N742" s="99"/>
      <c r="O742" s="194">
        <f t="shared" si="59"/>
        <v>0</v>
      </c>
      <c r="P742" s="194">
        <f t="shared" si="55"/>
        <v>0</v>
      </c>
      <c r="Q742" s="80"/>
      <c r="R742" s="194">
        <f t="shared" si="58"/>
        <v>0</v>
      </c>
    </row>
    <row r="743" spans="1:18" s="41" customFormat="1" ht="12.75">
      <c r="A743" s="93">
        <v>709</v>
      </c>
      <c r="B743" s="79"/>
      <c r="C743" s="84"/>
      <c r="D743" s="80"/>
      <c r="E743" s="94"/>
      <c r="F743" s="80">
        <v>1</v>
      </c>
      <c r="G743" s="95"/>
      <c r="H743" s="95"/>
      <c r="I743" s="192">
        <f t="shared" si="56"/>
        <v>1</v>
      </c>
      <c r="J743" s="193">
        <f t="shared" si="57"/>
        <v>0.0027397260273972603</v>
      </c>
      <c r="K743" s="80"/>
      <c r="L743" s="80"/>
      <c r="M743" s="98"/>
      <c r="N743" s="99"/>
      <c r="O743" s="194">
        <f t="shared" si="59"/>
        <v>0</v>
      </c>
      <c r="P743" s="194">
        <f t="shared" si="55"/>
        <v>0</v>
      </c>
      <c r="Q743" s="80"/>
      <c r="R743" s="194">
        <f t="shared" si="58"/>
        <v>0</v>
      </c>
    </row>
    <row r="744" spans="1:18" s="41" customFormat="1" ht="12.75">
      <c r="A744" s="93">
        <v>710</v>
      </c>
      <c r="B744" s="79"/>
      <c r="C744" s="84"/>
      <c r="D744" s="80"/>
      <c r="E744" s="94"/>
      <c r="F744" s="80">
        <v>1</v>
      </c>
      <c r="G744" s="95"/>
      <c r="H744" s="95"/>
      <c r="I744" s="192">
        <f t="shared" si="56"/>
        <v>1</v>
      </c>
      <c r="J744" s="193">
        <f t="shared" si="57"/>
        <v>0.0027397260273972603</v>
      </c>
      <c r="K744" s="80"/>
      <c r="L744" s="80"/>
      <c r="M744" s="98"/>
      <c r="N744" s="99"/>
      <c r="O744" s="194">
        <f t="shared" si="59"/>
        <v>0</v>
      </c>
      <c r="P744" s="194">
        <f t="shared" si="55"/>
        <v>0</v>
      </c>
      <c r="Q744" s="80"/>
      <c r="R744" s="194">
        <f t="shared" si="58"/>
        <v>0</v>
      </c>
    </row>
    <row r="745" spans="1:18" s="41" customFormat="1" ht="12.75">
      <c r="A745" s="93">
        <v>711</v>
      </c>
      <c r="B745" s="79"/>
      <c r="C745" s="84"/>
      <c r="D745" s="80"/>
      <c r="E745" s="94"/>
      <c r="F745" s="80">
        <v>1</v>
      </c>
      <c r="G745" s="95"/>
      <c r="H745" s="95"/>
      <c r="I745" s="192">
        <f t="shared" si="56"/>
        <v>1</v>
      </c>
      <c r="J745" s="193">
        <f t="shared" si="57"/>
        <v>0.0027397260273972603</v>
      </c>
      <c r="K745" s="80"/>
      <c r="L745" s="80"/>
      <c r="M745" s="98"/>
      <c r="N745" s="99"/>
      <c r="O745" s="194">
        <f t="shared" si="59"/>
        <v>0</v>
      </c>
      <c r="P745" s="194">
        <f t="shared" si="55"/>
        <v>0</v>
      </c>
      <c r="Q745" s="80"/>
      <c r="R745" s="194">
        <f t="shared" si="58"/>
        <v>0</v>
      </c>
    </row>
    <row r="746" spans="1:18" s="41" customFormat="1" ht="12.75">
      <c r="A746" s="93">
        <v>712</v>
      </c>
      <c r="B746" s="79"/>
      <c r="C746" s="84"/>
      <c r="D746" s="80"/>
      <c r="E746" s="94"/>
      <c r="F746" s="80">
        <v>1</v>
      </c>
      <c r="G746" s="95"/>
      <c r="H746" s="95"/>
      <c r="I746" s="192">
        <f t="shared" si="56"/>
        <v>1</v>
      </c>
      <c r="J746" s="193">
        <f t="shared" si="57"/>
        <v>0.0027397260273972603</v>
      </c>
      <c r="K746" s="80"/>
      <c r="L746" s="80"/>
      <c r="M746" s="98"/>
      <c r="N746" s="99"/>
      <c r="O746" s="194">
        <f t="shared" si="59"/>
        <v>0</v>
      </c>
      <c r="P746" s="194">
        <f t="shared" si="55"/>
        <v>0</v>
      </c>
      <c r="Q746" s="80"/>
      <c r="R746" s="194">
        <f t="shared" si="58"/>
        <v>0</v>
      </c>
    </row>
    <row r="747" spans="1:18" s="41" customFormat="1" ht="12.75">
      <c r="A747" s="93">
        <v>713</v>
      </c>
      <c r="B747" s="79"/>
      <c r="C747" s="84"/>
      <c r="D747" s="80"/>
      <c r="E747" s="94"/>
      <c r="F747" s="80">
        <v>1</v>
      </c>
      <c r="G747" s="95"/>
      <c r="H747" s="95"/>
      <c r="I747" s="192">
        <f t="shared" si="56"/>
        <v>1</v>
      </c>
      <c r="J747" s="193">
        <f t="shared" si="57"/>
        <v>0.0027397260273972603</v>
      </c>
      <c r="K747" s="80"/>
      <c r="L747" s="80"/>
      <c r="M747" s="98"/>
      <c r="N747" s="99"/>
      <c r="O747" s="194">
        <f t="shared" si="59"/>
        <v>0</v>
      </c>
      <c r="P747" s="194">
        <f t="shared" si="55"/>
        <v>0</v>
      </c>
      <c r="Q747" s="80"/>
      <c r="R747" s="194">
        <f t="shared" si="58"/>
        <v>0</v>
      </c>
    </row>
    <row r="748" spans="1:18" s="41" customFormat="1" ht="12.75">
      <c r="A748" s="93">
        <v>714</v>
      </c>
      <c r="B748" s="79"/>
      <c r="C748" s="84"/>
      <c r="D748" s="80"/>
      <c r="E748" s="94"/>
      <c r="F748" s="80">
        <v>1</v>
      </c>
      <c r="G748" s="95"/>
      <c r="H748" s="95"/>
      <c r="I748" s="192">
        <f t="shared" si="56"/>
        <v>1</v>
      </c>
      <c r="J748" s="193">
        <f t="shared" si="57"/>
        <v>0.0027397260273972603</v>
      </c>
      <c r="K748" s="80"/>
      <c r="L748" s="80"/>
      <c r="M748" s="98"/>
      <c r="N748" s="99"/>
      <c r="O748" s="194">
        <f t="shared" si="59"/>
        <v>0</v>
      </c>
      <c r="P748" s="194">
        <f t="shared" si="55"/>
        <v>0</v>
      </c>
      <c r="Q748" s="80"/>
      <c r="R748" s="194">
        <f t="shared" si="58"/>
        <v>0</v>
      </c>
    </row>
    <row r="749" spans="1:18" s="41" customFormat="1" ht="12.75">
      <c r="A749" s="93">
        <v>715</v>
      </c>
      <c r="B749" s="79"/>
      <c r="C749" s="84"/>
      <c r="D749" s="80"/>
      <c r="E749" s="94"/>
      <c r="F749" s="80">
        <v>1</v>
      </c>
      <c r="G749" s="95"/>
      <c r="H749" s="95"/>
      <c r="I749" s="192">
        <f t="shared" si="56"/>
        <v>1</v>
      </c>
      <c r="J749" s="193">
        <f t="shared" si="57"/>
        <v>0.0027397260273972603</v>
      </c>
      <c r="K749" s="80"/>
      <c r="L749" s="80"/>
      <c r="M749" s="98"/>
      <c r="N749" s="99"/>
      <c r="O749" s="194">
        <f t="shared" si="59"/>
        <v>0</v>
      </c>
      <c r="P749" s="194">
        <f t="shared" si="55"/>
        <v>0</v>
      </c>
      <c r="Q749" s="80"/>
      <c r="R749" s="194">
        <f t="shared" si="58"/>
        <v>0</v>
      </c>
    </row>
    <row r="750" spans="1:18" s="41" customFormat="1" ht="12.75">
      <c r="A750" s="93">
        <v>716</v>
      </c>
      <c r="B750" s="79"/>
      <c r="C750" s="84"/>
      <c r="D750" s="80"/>
      <c r="E750" s="94"/>
      <c r="F750" s="80">
        <v>1</v>
      </c>
      <c r="G750" s="95"/>
      <c r="H750" s="95"/>
      <c r="I750" s="192">
        <f t="shared" si="56"/>
        <v>1</v>
      </c>
      <c r="J750" s="193">
        <f t="shared" si="57"/>
        <v>0.0027397260273972603</v>
      </c>
      <c r="K750" s="80"/>
      <c r="L750" s="80"/>
      <c r="M750" s="98"/>
      <c r="N750" s="99"/>
      <c r="O750" s="194">
        <f t="shared" si="59"/>
        <v>0</v>
      </c>
      <c r="P750" s="194">
        <f t="shared" si="55"/>
        <v>0</v>
      </c>
      <c r="Q750" s="80"/>
      <c r="R750" s="194">
        <f t="shared" si="58"/>
        <v>0</v>
      </c>
    </row>
    <row r="751" spans="1:18" s="41" customFormat="1" ht="12.75">
      <c r="A751" s="93">
        <v>717</v>
      </c>
      <c r="B751" s="79"/>
      <c r="C751" s="84"/>
      <c r="D751" s="80"/>
      <c r="E751" s="94"/>
      <c r="F751" s="80">
        <v>1</v>
      </c>
      <c r="G751" s="95"/>
      <c r="H751" s="95"/>
      <c r="I751" s="192">
        <f t="shared" si="56"/>
        <v>1</v>
      </c>
      <c r="J751" s="193">
        <f t="shared" si="57"/>
        <v>0.0027397260273972603</v>
      </c>
      <c r="K751" s="80"/>
      <c r="L751" s="80"/>
      <c r="M751" s="98"/>
      <c r="N751" s="99"/>
      <c r="O751" s="194">
        <f t="shared" si="59"/>
        <v>0</v>
      </c>
      <c r="P751" s="194">
        <f t="shared" si="55"/>
        <v>0</v>
      </c>
      <c r="Q751" s="80"/>
      <c r="R751" s="194">
        <f t="shared" si="58"/>
        <v>0</v>
      </c>
    </row>
    <row r="752" spans="1:18" s="41" customFormat="1" ht="12.75">
      <c r="A752" s="93">
        <v>718</v>
      </c>
      <c r="B752" s="79"/>
      <c r="C752" s="84"/>
      <c r="D752" s="80"/>
      <c r="E752" s="94"/>
      <c r="F752" s="80">
        <v>1</v>
      </c>
      <c r="G752" s="95"/>
      <c r="H752" s="95"/>
      <c r="I752" s="192">
        <f t="shared" si="56"/>
        <v>1</v>
      </c>
      <c r="J752" s="193">
        <f t="shared" si="57"/>
        <v>0.0027397260273972603</v>
      </c>
      <c r="K752" s="80"/>
      <c r="L752" s="80"/>
      <c r="M752" s="98"/>
      <c r="N752" s="99"/>
      <c r="O752" s="194">
        <f t="shared" si="59"/>
        <v>0</v>
      </c>
      <c r="P752" s="194">
        <f t="shared" si="55"/>
        <v>0</v>
      </c>
      <c r="Q752" s="80"/>
      <c r="R752" s="194">
        <f t="shared" si="58"/>
        <v>0</v>
      </c>
    </row>
    <row r="753" spans="1:18" s="41" customFormat="1" ht="12.75">
      <c r="A753" s="93">
        <v>719</v>
      </c>
      <c r="B753" s="79"/>
      <c r="C753" s="84"/>
      <c r="D753" s="80"/>
      <c r="E753" s="94"/>
      <c r="F753" s="80">
        <v>1</v>
      </c>
      <c r="G753" s="95"/>
      <c r="H753" s="95"/>
      <c r="I753" s="192">
        <f t="shared" si="56"/>
        <v>1</v>
      </c>
      <c r="J753" s="193">
        <f t="shared" si="57"/>
        <v>0.0027397260273972603</v>
      </c>
      <c r="K753" s="80"/>
      <c r="L753" s="80"/>
      <c r="M753" s="98"/>
      <c r="N753" s="99"/>
      <c r="O753" s="194">
        <f t="shared" si="59"/>
        <v>0</v>
      </c>
      <c r="P753" s="194">
        <f t="shared" si="55"/>
        <v>0</v>
      </c>
      <c r="Q753" s="80"/>
      <c r="R753" s="194">
        <f t="shared" si="58"/>
        <v>0</v>
      </c>
    </row>
    <row r="754" spans="1:18" s="41" customFormat="1" ht="12.75">
      <c r="A754" s="93">
        <v>720</v>
      </c>
      <c r="B754" s="79"/>
      <c r="C754" s="84"/>
      <c r="D754" s="80"/>
      <c r="E754" s="94"/>
      <c r="F754" s="80">
        <v>1</v>
      </c>
      <c r="G754" s="95"/>
      <c r="H754" s="95"/>
      <c r="I754" s="192">
        <f t="shared" si="56"/>
        <v>1</v>
      </c>
      <c r="J754" s="193">
        <f t="shared" si="57"/>
        <v>0.0027397260273972603</v>
      </c>
      <c r="K754" s="80"/>
      <c r="L754" s="80"/>
      <c r="M754" s="98"/>
      <c r="N754" s="99"/>
      <c r="O754" s="194">
        <f t="shared" si="59"/>
        <v>0</v>
      </c>
      <c r="P754" s="194">
        <f t="shared" si="55"/>
        <v>0</v>
      </c>
      <c r="Q754" s="80"/>
      <c r="R754" s="194">
        <f t="shared" si="58"/>
        <v>0</v>
      </c>
    </row>
    <row r="755" spans="1:18" s="41" customFormat="1" ht="12.75">
      <c r="A755" s="93">
        <v>721</v>
      </c>
      <c r="B755" s="79"/>
      <c r="C755" s="84"/>
      <c r="D755" s="80"/>
      <c r="E755" s="94"/>
      <c r="F755" s="80">
        <v>1</v>
      </c>
      <c r="G755" s="95"/>
      <c r="H755" s="95"/>
      <c r="I755" s="192">
        <f t="shared" si="56"/>
        <v>1</v>
      </c>
      <c r="J755" s="193">
        <f t="shared" si="57"/>
        <v>0.0027397260273972603</v>
      </c>
      <c r="K755" s="80"/>
      <c r="L755" s="80"/>
      <c r="M755" s="98"/>
      <c r="N755" s="99"/>
      <c r="O755" s="194">
        <f t="shared" si="59"/>
        <v>0</v>
      </c>
      <c r="P755" s="194">
        <f t="shared" si="55"/>
        <v>0</v>
      </c>
      <c r="Q755" s="80"/>
      <c r="R755" s="194">
        <f t="shared" si="58"/>
        <v>0</v>
      </c>
    </row>
    <row r="756" spans="1:18" s="41" customFormat="1" ht="12.75">
      <c r="A756" s="93">
        <v>722</v>
      </c>
      <c r="B756" s="79"/>
      <c r="C756" s="84"/>
      <c r="D756" s="80"/>
      <c r="E756" s="94"/>
      <c r="F756" s="80">
        <v>1</v>
      </c>
      <c r="G756" s="95"/>
      <c r="H756" s="95"/>
      <c r="I756" s="192">
        <f t="shared" si="56"/>
        <v>1</v>
      </c>
      <c r="J756" s="193">
        <f t="shared" si="57"/>
        <v>0.0027397260273972603</v>
      </c>
      <c r="K756" s="80"/>
      <c r="L756" s="80"/>
      <c r="M756" s="98"/>
      <c r="N756" s="99"/>
      <c r="O756" s="194">
        <f t="shared" si="59"/>
        <v>0</v>
      </c>
      <c r="P756" s="194">
        <f t="shared" si="55"/>
        <v>0</v>
      </c>
      <c r="Q756" s="80"/>
      <c r="R756" s="194">
        <f t="shared" si="58"/>
        <v>0</v>
      </c>
    </row>
    <row r="757" spans="1:18" s="41" customFormat="1" ht="12.75">
      <c r="A757" s="93">
        <v>723</v>
      </c>
      <c r="B757" s="79"/>
      <c r="C757" s="84"/>
      <c r="D757" s="80"/>
      <c r="E757" s="94"/>
      <c r="F757" s="80">
        <v>1</v>
      </c>
      <c r="G757" s="95"/>
      <c r="H757" s="95"/>
      <c r="I757" s="192">
        <f t="shared" si="56"/>
        <v>1</v>
      </c>
      <c r="J757" s="193">
        <f t="shared" si="57"/>
        <v>0.0027397260273972603</v>
      </c>
      <c r="K757" s="80"/>
      <c r="L757" s="80"/>
      <c r="M757" s="98"/>
      <c r="N757" s="99"/>
      <c r="O757" s="194">
        <f t="shared" si="59"/>
        <v>0</v>
      </c>
      <c r="P757" s="194">
        <f t="shared" si="55"/>
        <v>0</v>
      </c>
      <c r="Q757" s="80"/>
      <c r="R757" s="194">
        <f t="shared" si="58"/>
        <v>0</v>
      </c>
    </row>
    <row r="758" spans="1:18" s="41" customFormat="1" ht="12.75">
      <c r="A758" s="93">
        <v>724</v>
      </c>
      <c r="B758" s="79"/>
      <c r="C758" s="84"/>
      <c r="D758" s="80"/>
      <c r="E758" s="94"/>
      <c r="F758" s="80">
        <v>1</v>
      </c>
      <c r="G758" s="95"/>
      <c r="H758" s="95"/>
      <c r="I758" s="192">
        <f t="shared" si="56"/>
        <v>1</v>
      </c>
      <c r="J758" s="193">
        <f t="shared" si="57"/>
        <v>0.0027397260273972603</v>
      </c>
      <c r="K758" s="80"/>
      <c r="L758" s="80"/>
      <c r="M758" s="98"/>
      <c r="N758" s="99"/>
      <c r="O758" s="194">
        <f t="shared" si="59"/>
        <v>0</v>
      </c>
      <c r="P758" s="194">
        <f t="shared" si="55"/>
        <v>0</v>
      </c>
      <c r="Q758" s="80"/>
      <c r="R758" s="194">
        <f t="shared" si="58"/>
        <v>0</v>
      </c>
    </row>
    <row r="759" spans="1:18" s="41" customFormat="1" ht="12.75">
      <c r="A759" s="93">
        <v>725</v>
      </c>
      <c r="B759" s="79"/>
      <c r="C759" s="84"/>
      <c r="D759" s="80"/>
      <c r="E759" s="94"/>
      <c r="F759" s="80">
        <v>1</v>
      </c>
      <c r="G759" s="95"/>
      <c r="H759" s="95"/>
      <c r="I759" s="192">
        <f t="shared" si="56"/>
        <v>1</v>
      </c>
      <c r="J759" s="193">
        <f t="shared" si="57"/>
        <v>0.0027397260273972603</v>
      </c>
      <c r="K759" s="80"/>
      <c r="L759" s="80"/>
      <c r="M759" s="98"/>
      <c r="N759" s="99"/>
      <c r="O759" s="194">
        <f t="shared" si="59"/>
        <v>0</v>
      </c>
      <c r="P759" s="194">
        <f t="shared" si="55"/>
        <v>0</v>
      </c>
      <c r="Q759" s="80"/>
      <c r="R759" s="194">
        <f t="shared" si="58"/>
        <v>0</v>
      </c>
    </row>
    <row r="760" spans="1:18" s="41" customFormat="1" ht="12.75">
      <c r="A760" s="93">
        <v>726</v>
      </c>
      <c r="B760" s="79"/>
      <c r="C760" s="84"/>
      <c r="D760" s="80"/>
      <c r="E760" s="94"/>
      <c r="F760" s="80">
        <v>1</v>
      </c>
      <c r="G760" s="95"/>
      <c r="H760" s="95"/>
      <c r="I760" s="192">
        <f t="shared" si="56"/>
        <v>1</v>
      </c>
      <c r="J760" s="193">
        <f t="shared" si="57"/>
        <v>0.0027397260273972603</v>
      </c>
      <c r="K760" s="80"/>
      <c r="L760" s="80"/>
      <c r="M760" s="98"/>
      <c r="N760" s="99"/>
      <c r="O760" s="194">
        <f t="shared" si="59"/>
        <v>0</v>
      </c>
      <c r="P760" s="194">
        <f t="shared" si="55"/>
        <v>0</v>
      </c>
      <c r="Q760" s="80"/>
      <c r="R760" s="194">
        <f t="shared" si="58"/>
        <v>0</v>
      </c>
    </row>
    <row r="761" spans="1:18" s="41" customFormat="1" ht="12.75">
      <c r="A761" s="93">
        <v>727</v>
      </c>
      <c r="B761" s="79"/>
      <c r="C761" s="84"/>
      <c r="D761" s="80"/>
      <c r="E761" s="94"/>
      <c r="F761" s="80">
        <v>1</v>
      </c>
      <c r="G761" s="95"/>
      <c r="H761" s="95"/>
      <c r="I761" s="192">
        <f t="shared" si="56"/>
        <v>1</v>
      </c>
      <c r="J761" s="193">
        <f t="shared" si="57"/>
        <v>0.0027397260273972603</v>
      </c>
      <c r="K761" s="80"/>
      <c r="L761" s="80"/>
      <c r="M761" s="98"/>
      <c r="N761" s="99"/>
      <c r="O761" s="194">
        <f t="shared" si="59"/>
        <v>0</v>
      </c>
      <c r="P761" s="194">
        <f t="shared" si="55"/>
        <v>0</v>
      </c>
      <c r="Q761" s="80"/>
      <c r="R761" s="194">
        <f t="shared" si="58"/>
        <v>0</v>
      </c>
    </row>
    <row r="762" spans="1:18" s="41" customFormat="1" ht="12.75">
      <c r="A762" s="93">
        <v>728</v>
      </c>
      <c r="B762" s="79"/>
      <c r="C762" s="84"/>
      <c r="D762" s="80"/>
      <c r="E762" s="94"/>
      <c r="F762" s="80">
        <v>1</v>
      </c>
      <c r="G762" s="95"/>
      <c r="H762" s="95"/>
      <c r="I762" s="192">
        <f t="shared" si="56"/>
        <v>1</v>
      </c>
      <c r="J762" s="193">
        <f t="shared" si="57"/>
        <v>0.0027397260273972603</v>
      </c>
      <c r="K762" s="80"/>
      <c r="L762" s="80"/>
      <c r="M762" s="98"/>
      <c r="N762" s="99"/>
      <c r="O762" s="194">
        <f t="shared" si="59"/>
        <v>0</v>
      </c>
      <c r="P762" s="194">
        <f t="shared" si="55"/>
        <v>0</v>
      </c>
      <c r="Q762" s="80"/>
      <c r="R762" s="194">
        <f t="shared" si="58"/>
        <v>0</v>
      </c>
    </row>
    <row r="763" spans="1:18" s="41" customFormat="1" ht="12.75">
      <c r="A763" s="93">
        <v>729</v>
      </c>
      <c r="B763" s="79"/>
      <c r="C763" s="84"/>
      <c r="D763" s="80"/>
      <c r="E763" s="94"/>
      <c r="F763" s="80">
        <v>1</v>
      </c>
      <c r="G763" s="95"/>
      <c r="H763" s="95"/>
      <c r="I763" s="192">
        <f t="shared" si="56"/>
        <v>1</v>
      </c>
      <c r="J763" s="193">
        <f t="shared" si="57"/>
        <v>0.0027397260273972603</v>
      </c>
      <c r="K763" s="80"/>
      <c r="L763" s="80"/>
      <c r="M763" s="98"/>
      <c r="N763" s="99"/>
      <c r="O763" s="194">
        <f t="shared" si="59"/>
        <v>0</v>
      </c>
      <c r="P763" s="194">
        <f t="shared" si="55"/>
        <v>0</v>
      </c>
      <c r="Q763" s="80"/>
      <c r="R763" s="194">
        <f t="shared" si="58"/>
        <v>0</v>
      </c>
    </row>
    <row r="764" spans="1:18" s="41" customFormat="1" ht="12.75">
      <c r="A764" s="93">
        <v>730</v>
      </c>
      <c r="B764" s="79"/>
      <c r="C764" s="84"/>
      <c r="D764" s="80"/>
      <c r="E764" s="94"/>
      <c r="F764" s="80">
        <v>1</v>
      </c>
      <c r="G764" s="95"/>
      <c r="H764" s="95"/>
      <c r="I764" s="192">
        <f t="shared" si="56"/>
        <v>1</v>
      </c>
      <c r="J764" s="193">
        <f t="shared" si="57"/>
        <v>0.0027397260273972603</v>
      </c>
      <c r="K764" s="80"/>
      <c r="L764" s="80"/>
      <c r="M764" s="98"/>
      <c r="N764" s="99"/>
      <c r="O764" s="194">
        <f t="shared" si="59"/>
        <v>0</v>
      </c>
      <c r="P764" s="194">
        <f t="shared" si="55"/>
        <v>0</v>
      </c>
      <c r="Q764" s="80"/>
      <c r="R764" s="194">
        <f t="shared" si="58"/>
        <v>0</v>
      </c>
    </row>
    <row r="765" spans="1:18" s="41" customFormat="1" ht="12.75">
      <c r="A765" s="93">
        <v>731</v>
      </c>
      <c r="B765" s="79"/>
      <c r="C765" s="84"/>
      <c r="D765" s="80"/>
      <c r="E765" s="94"/>
      <c r="F765" s="80">
        <v>1</v>
      </c>
      <c r="G765" s="95"/>
      <c r="H765" s="95"/>
      <c r="I765" s="192">
        <f t="shared" si="56"/>
        <v>1</v>
      </c>
      <c r="J765" s="193">
        <f t="shared" si="57"/>
        <v>0.0027397260273972603</v>
      </c>
      <c r="K765" s="80"/>
      <c r="L765" s="80"/>
      <c r="M765" s="98"/>
      <c r="N765" s="99"/>
      <c r="O765" s="194">
        <f t="shared" si="59"/>
        <v>0</v>
      </c>
      <c r="P765" s="194">
        <f t="shared" si="55"/>
        <v>0</v>
      </c>
      <c r="Q765" s="80"/>
      <c r="R765" s="194">
        <f t="shared" si="58"/>
        <v>0</v>
      </c>
    </row>
    <row r="766" spans="1:18" s="41" customFormat="1" ht="12.75">
      <c r="A766" s="93">
        <v>732</v>
      </c>
      <c r="B766" s="79"/>
      <c r="C766" s="84"/>
      <c r="D766" s="80"/>
      <c r="E766" s="94"/>
      <c r="F766" s="80">
        <v>1</v>
      </c>
      <c r="G766" s="95"/>
      <c r="H766" s="95"/>
      <c r="I766" s="192">
        <f t="shared" si="56"/>
        <v>1</v>
      </c>
      <c r="J766" s="193">
        <f t="shared" si="57"/>
        <v>0.0027397260273972603</v>
      </c>
      <c r="K766" s="80"/>
      <c r="L766" s="80"/>
      <c r="M766" s="98"/>
      <c r="N766" s="99"/>
      <c r="O766" s="194">
        <f t="shared" si="59"/>
        <v>0</v>
      </c>
      <c r="P766" s="194">
        <f t="shared" si="55"/>
        <v>0</v>
      </c>
      <c r="Q766" s="80"/>
      <c r="R766" s="194">
        <f t="shared" si="58"/>
        <v>0</v>
      </c>
    </row>
    <row r="767" spans="1:18" s="41" customFormat="1" ht="12.75">
      <c r="A767" s="93">
        <v>733</v>
      </c>
      <c r="B767" s="79"/>
      <c r="C767" s="84"/>
      <c r="D767" s="80"/>
      <c r="E767" s="94"/>
      <c r="F767" s="80">
        <v>1</v>
      </c>
      <c r="G767" s="95"/>
      <c r="H767" s="95"/>
      <c r="I767" s="192">
        <f t="shared" si="56"/>
        <v>1</v>
      </c>
      <c r="J767" s="193">
        <f t="shared" si="57"/>
        <v>0.0027397260273972603</v>
      </c>
      <c r="K767" s="80"/>
      <c r="L767" s="80"/>
      <c r="M767" s="98"/>
      <c r="N767" s="99"/>
      <c r="O767" s="194">
        <f t="shared" si="59"/>
        <v>0</v>
      </c>
      <c r="P767" s="194">
        <f t="shared" si="55"/>
        <v>0</v>
      </c>
      <c r="Q767" s="80"/>
      <c r="R767" s="194">
        <f t="shared" si="58"/>
        <v>0</v>
      </c>
    </row>
    <row r="768" spans="1:18" s="41" customFormat="1" ht="12.75">
      <c r="A768" s="93">
        <v>734</v>
      </c>
      <c r="B768" s="79"/>
      <c r="C768" s="84"/>
      <c r="D768" s="80"/>
      <c r="E768" s="94"/>
      <c r="F768" s="80">
        <v>1</v>
      </c>
      <c r="G768" s="95"/>
      <c r="H768" s="95"/>
      <c r="I768" s="192">
        <f t="shared" si="56"/>
        <v>1</v>
      </c>
      <c r="J768" s="193">
        <f t="shared" si="57"/>
        <v>0.0027397260273972603</v>
      </c>
      <c r="K768" s="80"/>
      <c r="L768" s="80"/>
      <c r="M768" s="98"/>
      <c r="N768" s="99"/>
      <c r="O768" s="194">
        <f t="shared" si="59"/>
        <v>0</v>
      </c>
      <c r="P768" s="194">
        <f t="shared" si="55"/>
        <v>0</v>
      </c>
      <c r="Q768" s="80"/>
      <c r="R768" s="194">
        <f t="shared" si="58"/>
        <v>0</v>
      </c>
    </row>
    <row r="769" spans="1:18" s="41" customFormat="1" ht="12.75">
      <c r="A769" s="93">
        <v>735</v>
      </c>
      <c r="B769" s="79"/>
      <c r="C769" s="84"/>
      <c r="D769" s="80"/>
      <c r="E769" s="94"/>
      <c r="F769" s="80">
        <v>1</v>
      </c>
      <c r="G769" s="95"/>
      <c r="H769" s="95"/>
      <c r="I769" s="192">
        <f t="shared" si="56"/>
        <v>1</v>
      </c>
      <c r="J769" s="193">
        <f t="shared" si="57"/>
        <v>0.0027397260273972603</v>
      </c>
      <c r="K769" s="80"/>
      <c r="L769" s="80"/>
      <c r="M769" s="98"/>
      <c r="N769" s="99"/>
      <c r="O769" s="194">
        <f t="shared" si="59"/>
        <v>0</v>
      </c>
      <c r="P769" s="194">
        <f t="shared" si="55"/>
        <v>0</v>
      </c>
      <c r="Q769" s="80"/>
      <c r="R769" s="194">
        <f t="shared" si="58"/>
        <v>0</v>
      </c>
    </row>
    <row r="770" spans="1:18" s="41" customFormat="1" ht="12.75">
      <c r="A770" s="93">
        <v>736</v>
      </c>
      <c r="B770" s="79"/>
      <c r="C770" s="84"/>
      <c r="D770" s="80"/>
      <c r="E770" s="94"/>
      <c r="F770" s="80">
        <v>1</v>
      </c>
      <c r="G770" s="95"/>
      <c r="H770" s="95"/>
      <c r="I770" s="192">
        <f t="shared" si="56"/>
        <v>1</v>
      </c>
      <c r="J770" s="193">
        <f t="shared" si="57"/>
        <v>0.0027397260273972603</v>
      </c>
      <c r="K770" s="80"/>
      <c r="L770" s="80"/>
      <c r="M770" s="98"/>
      <c r="N770" s="99"/>
      <c r="O770" s="194">
        <f t="shared" si="59"/>
        <v>0</v>
      </c>
      <c r="P770" s="194">
        <f t="shared" si="55"/>
        <v>0</v>
      </c>
      <c r="Q770" s="80"/>
      <c r="R770" s="194">
        <f t="shared" si="58"/>
        <v>0</v>
      </c>
    </row>
    <row r="771" spans="1:18" s="41" customFormat="1" ht="12.75">
      <c r="A771" s="93">
        <v>737</v>
      </c>
      <c r="B771" s="79"/>
      <c r="C771" s="84"/>
      <c r="D771" s="80"/>
      <c r="E771" s="94"/>
      <c r="F771" s="80">
        <v>1</v>
      </c>
      <c r="G771" s="95"/>
      <c r="H771" s="95"/>
      <c r="I771" s="192">
        <f t="shared" si="56"/>
        <v>1</v>
      </c>
      <c r="J771" s="193">
        <f t="shared" si="57"/>
        <v>0.0027397260273972603</v>
      </c>
      <c r="K771" s="80"/>
      <c r="L771" s="80"/>
      <c r="M771" s="98"/>
      <c r="N771" s="99"/>
      <c r="O771" s="194">
        <f t="shared" si="59"/>
        <v>0</v>
      </c>
      <c r="P771" s="194">
        <f t="shared" si="55"/>
        <v>0</v>
      </c>
      <c r="Q771" s="80"/>
      <c r="R771" s="194">
        <f t="shared" si="58"/>
        <v>0</v>
      </c>
    </row>
    <row r="772" spans="1:18" s="41" customFormat="1" ht="12.75">
      <c r="A772" s="93">
        <v>738</v>
      </c>
      <c r="B772" s="79"/>
      <c r="C772" s="84"/>
      <c r="D772" s="80"/>
      <c r="E772" s="94"/>
      <c r="F772" s="80">
        <v>1</v>
      </c>
      <c r="G772" s="95"/>
      <c r="H772" s="95"/>
      <c r="I772" s="192">
        <f t="shared" si="56"/>
        <v>1</v>
      </c>
      <c r="J772" s="193">
        <f t="shared" si="57"/>
        <v>0.0027397260273972603</v>
      </c>
      <c r="K772" s="80"/>
      <c r="L772" s="80"/>
      <c r="M772" s="98"/>
      <c r="N772" s="99"/>
      <c r="O772" s="194">
        <f t="shared" si="59"/>
        <v>0</v>
      </c>
      <c r="P772" s="194">
        <f t="shared" si="55"/>
        <v>0</v>
      </c>
      <c r="Q772" s="80"/>
      <c r="R772" s="194">
        <f t="shared" si="58"/>
        <v>0</v>
      </c>
    </row>
    <row r="773" spans="1:18" s="41" customFormat="1" ht="12.75">
      <c r="A773" s="93">
        <v>739</v>
      </c>
      <c r="B773" s="79"/>
      <c r="C773" s="84"/>
      <c r="D773" s="80"/>
      <c r="E773" s="94"/>
      <c r="F773" s="80">
        <v>1</v>
      </c>
      <c r="G773" s="95"/>
      <c r="H773" s="95"/>
      <c r="I773" s="192">
        <f t="shared" si="56"/>
        <v>1</v>
      </c>
      <c r="J773" s="193">
        <f t="shared" si="57"/>
        <v>0.0027397260273972603</v>
      </c>
      <c r="K773" s="80"/>
      <c r="L773" s="80"/>
      <c r="M773" s="98"/>
      <c r="N773" s="99"/>
      <c r="O773" s="194">
        <f t="shared" si="59"/>
        <v>0</v>
      </c>
      <c r="P773" s="194">
        <f t="shared" si="55"/>
        <v>0</v>
      </c>
      <c r="Q773" s="80"/>
      <c r="R773" s="194">
        <f t="shared" si="58"/>
        <v>0</v>
      </c>
    </row>
    <row r="774" spans="1:18" s="41" customFormat="1" ht="12.75">
      <c r="A774" s="93">
        <v>740</v>
      </c>
      <c r="B774" s="79"/>
      <c r="C774" s="84"/>
      <c r="D774" s="80"/>
      <c r="E774" s="94"/>
      <c r="F774" s="80">
        <v>1</v>
      </c>
      <c r="G774" s="95"/>
      <c r="H774" s="95"/>
      <c r="I774" s="192">
        <f t="shared" si="56"/>
        <v>1</v>
      </c>
      <c r="J774" s="193">
        <f t="shared" si="57"/>
        <v>0.0027397260273972603</v>
      </c>
      <c r="K774" s="80"/>
      <c r="L774" s="80"/>
      <c r="M774" s="98"/>
      <c r="N774" s="99"/>
      <c r="O774" s="194">
        <f t="shared" si="59"/>
        <v>0</v>
      </c>
      <c r="P774" s="194">
        <f t="shared" si="55"/>
        <v>0</v>
      </c>
      <c r="Q774" s="80"/>
      <c r="R774" s="194">
        <f t="shared" si="58"/>
        <v>0</v>
      </c>
    </row>
    <row r="775" spans="1:18" s="41" customFormat="1" ht="12.75">
      <c r="A775" s="93">
        <v>741</v>
      </c>
      <c r="B775" s="79"/>
      <c r="C775" s="84"/>
      <c r="D775" s="80"/>
      <c r="E775" s="94"/>
      <c r="F775" s="80">
        <v>1</v>
      </c>
      <c r="G775" s="95"/>
      <c r="H775" s="95"/>
      <c r="I775" s="192">
        <f t="shared" si="56"/>
        <v>1</v>
      </c>
      <c r="J775" s="193">
        <f t="shared" si="57"/>
        <v>0.0027397260273972603</v>
      </c>
      <c r="K775" s="80"/>
      <c r="L775" s="80"/>
      <c r="M775" s="98"/>
      <c r="N775" s="99"/>
      <c r="O775" s="194">
        <f t="shared" si="59"/>
        <v>0</v>
      </c>
      <c r="P775" s="194">
        <f t="shared" si="55"/>
        <v>0</v>
      </c>
      <c r="Q775" s="80"/>
      <c r="R775" s="194">
        <f t="shared" si="58"/>
        <v>0</v>
      </c>
    </row>
    <row r="776" spans="1:18" s="41" customFormat="1" ht="12.75">
      <c r="A776" s="93">
        <v>742</v>
      </c>
      <c r="B776" s="79"/>
      <c r="C776" s="84"/>
      <c r="D776" s="80"/>
      <c r="E776" s="94"/>
      <c r="F776" s="80">
        <v>1</v>
      </c>
      <c r="G776" s="95"/>
      <c r="H776" s="95"/>
      <c r="I776" s="192">
        <f t="shared" si="56"/>
        <v>1</v>
      </c>
      <c r="J776" s="193">
        <f t="shared" si="57"/>
        <v>0.0027397260273972603</v>
      </c>
      <c r="K776" s="80"/>
      <c r="L776" s="80"/>
      <c r="M776" s="98"/>
      <c r="N776" s="99"/>
      <c r="O776" s="194">
        <f t="shared" si="59"/>
        <v>0</v>
      </c>
      <c r="P776" s="194">
        <f t="shared" si="55"/>
        <v>0</v>
      </c>
      <c r="Q776" s="80"/>
      <c r="R776" s="194">
        <f t="shared" si="58"/>
        <v>0</v>
      </c>
    </row>
    <row r="777" spans="1:18" s="41" customFormat="1" ht="12.75">
      <c r="A777" s="93">
        <v>743</v>
      </c>
      <c r="B777" s="79"/>
      <c r="C777" s="84"/>
      <c r="D777" s="80"/>
      <c r="E777" s="94"/>
      <c r="F777" s="80">
        <v>1</v>
      </c>
      <c r="G777" s="95"/>
      <c r="H777" s="95"/>
      <c r="I777" s="192">
        <f t="shared" si="56"/>
        <v>1</v>
      </c>
      <c r="J777" s="193">
        <f t="shared" si="57"/>
        <v>0.0027397260273972603</v>
      </c>
      <c r="K777" s="80"/>
      <c r="L777" s="80"/>
      <c r="M777" s="98"/>
      <c r="N777" s="99"/>
      <c r="O777" s="194">
        <f t="shared" si="59"/>
        <v>0</v>
      </c>
      <c r="P777" s="194">
        <f t="shared" si="55"/>
        <v>0</v>
      </c>
      <c r="Q777" s="80"/>
      <c r="R777" s="194">
        <f t="shared" si="58"/>
        <v>0</v>
      </c>
    </row>
    <row r="778" spans="1:18" s="41" customFormat="1" ht="12.75">
      <c r="A778" s="93">
        <v>744</v>
      </c>
      <c r="B778" s="79"/>
      <c r="C778" s="84"/>
      <c r="D778" s="80"/>
      <c r="E778" s="94"/>
      <c r="F778" s="80">
        <v>1</v>
      </c>
      <c r="G778" s="95"/>
      <c r="H778" s="95"/>
      <c r="I778" s="192">
        <f t="shared" si="56"/>
        <v>1</v>
      </c>
      <c r="J778" s="193">
        <f t="shared" si="57"/>
        <v>0.0027397260273972603</v>
      </c>
      <c r="K778" s="80"/>
      <c r="L778" s="80"/>
      <c r="M778" s="98"/>
      <c r="N778" s="99"/>
      <c r="O778" s="194">
        <f t="shared" si="59"/>
        <v>0</v>
      </c>
      <c r="P778" s="194">
        <f t="shared" si="55"/>
        <v>0</v>
      </c>
      <c r="Q778" s="80"/>
      <c r="R778" s="194">
        <f t="shared" si="58"/>
        <v>0</v>
      </c>
    </row>
    <row r="779" spans="1:18" s="41" customFormat="1" ht="12.75">
      <c r="A779" s="93">
        <v>745</v>
      </c>
      <c r="B779" s="79"/>
      <c r="C779" s="84"/>
      <c r="D779" s="80"/>
      <c r="E779" s="94"/>
      <c r="F779" s="80">
        <v>1</v>
      </c>
      <c r="G779" s="95"/>
      <c r="H779" s="95"/>
      <c r="I779" s="192">
        <f t="shared" si="56"/>
        <v>1</v>
      </c>
      <c r="J779" s="193">
        <f t="shared" si="57"/>
        <v>0.0027397260273972603</v>
      </c>
      <c r="K779" s="80"/>
      <c r="L779" s="80"/>
      <c r="M779" s="98"/>
      <c r="N779" s="99"/>
      <c r="O779" s="194">
        <f t="shared" si="59"/>
        <v>0</v>
      </c>
      <c r="P779" s="194">
        <f t="shared" si="55"/>
        <v>0</v>
      </c>
      <c r="Q779" s="80"/>
      <c r="R779" s="194">
        <f t="shared" si="58"/>
        <v>0</v>
      </c>
    </row>
    <row r="780" spans="1:18" s="41" customFormat="1" ht="12.75">
      <c r="A780" s="93">
        <v>746</v>
      </c>
      <c r="B780" s="79"/>
      <c r="C780" s="84"/>
      <c r="D780" s="80"/>
      <c r="E780" s="94"/>
      <c r="F780" s="80">
        <v>1</v>
      </c>
      <c r="G780" s="95"/>
      <c r="H780" s="95"/>
      <c r="I780" s="192">
        <f t="shared" si="56"/>
        <v>1</v>
      </c>
      <c r="J780" s="193">
        <f t="shared" si="57"/>
        <v>0.0027397260273972603</v>
      </c>
      <c r="K780" s="80"/>
      <c r="L780" s="80"/>
      <c r="M780" s="98"/>
      <c r="N780" s="99"/>
      <c r="O780" s="194">
        <f t="shared" si="59"/>
        <v>0</v>
      </c>
      <c r="P780" s="194">
        <f t="shared" si="55"/>
        <v>0</v>
      </c>
      <c r="Q780" s="80"/>
      <c r="R780" s="194">
        <f t="shared" si="58"/>
        <v>0</v>
      </c>
    </row>
    <row r="781" spans="1:18" s="41" customFormat="1" ht="12.75">
      <c r="A781" s="93">
        <v>747</v>
      </c>
      <c r="B781" s="79"/>
      <c r="C781" s="84"/>
      <c r="D781" s="80"/>
      <c r="E781" s="94"/>
      <c r="F781" s="80">
        <v>1</v>
      </c>
      <c r="G781" s="95"/>
      <c r="H781" s="95"/>
      <c r="I781" s="192">
        <f t="shared" si="56"/>
        <v>1</v>
      </c>
      <c r="J781" s="193">
        <f t="shared" si="57"/>
        <v>0.0027397260273972603</v>
      </c>
      <c r="K781" s="80"/>
      <c r="L781" s="80"/>
      <c r="M781" s="98"/>
      <c r="N781" s="99"/>
      <c r="O781" s="194">
        <f t="shared" si="59"/>
        <v>0</v>
      </c>
      <c r="P781" s="194">
        <f t="shared" si="55"/>
        <v>0</v>
      </c>
      <c r="Q781" s="80"/>
      <c r="R781" s="194">
        <f t="shared" si="58"/>
        <v>0</v>
      </c>
    </row>
    <row r="782" spans="1:18" s="41" customFormat="1" ht="12.75">
      <c r="A782" s="93">
        <v>748</v>
      </c>
      <c r="B782" s="79"/>
      <c r="C782" s="84"/>
      <c r="D782" s="80"/>
      <c r="E782" s="94"/>
      <c r="F782" s="80">
        <v>1</v>
      </c>
      <c r="G782" s="95"/>
      <c r="H782" s="95"/>
      <c r="I782" s="192">
        <f t="shared" si="56"/>
        <v>1</v>
      </c>
      <c r="J782" s="193">
        <f t="shared" si="57"/>
        <v>0.0027397260273972603</v>
      </c>
      <c r="K782" s="80"/>
      <c r="L782" s="80"/>
      <c r="M782" s="98"/>
      <c r="N782" s="99"/>
      <c r="O782" s="194">
        <f t="shared" si="59"/>
        <v>0</v>
      </c>
      <c r="P782" s="194">
        <f t="shared" si="55"/>
        <v>0</v>
      </c>
      <c r="Q782" s="80"/>
      <c r="R782" s="194">
        <f t="shared" si="58"/>
        <v>0</v>
      </c>
    </row>
    <row r="783" spans="1:18" s="41" customFormat="1" ht="12.75">
      <c r="A783" s="93">
        <v>749</v>
      </c>
      <c r="B783" s="79"/>
      <c r="C783" s="84"/>
      <c r="D783" s="80"/>
      <c r="E783" s="94"/>
      <c r="F783" s="80">
        <v>1</v>
      </c>
      <c r="G783" s="95"/>
      <c r="H783" s="95"/>
      <c r="I783" s="192">
        <f t="shared" si="56"/>
        <v>1</v>
      </c>
      <c r="J783" s="193">
        <f t="shared" si="57"/>
        <v>0.0027397260273972603</v>
      </c>
      <c r="K783" s="80"/>
      <c r="L783" s="80"/>
      <c r="M783" s="98"/>
      <c r="N783" s="99"/>
      <c r="O783" s="194">
        <f t="shared" si="59"/>
        <v>0</v>
      </c>
      <c r="P783" s="194">
        <f t="shared" si="55"/>
        <v>0</v>
      </c>
      <c r="Q783" s="80"/>
      <c r="R783" s="194">
        <f t="shared" si="58"/>
        <v>0</v>
      </c>
    </row>
    <row r="784" spans="1:18" s="41" customFormat="1" ht="12.75">
      <c r="A784" s="93">
        <v>750</v>
      </c>
      <c r="B784" s="79"/>
      <c r="C784" s="84"/>
      <c r="D784" s="80"/>
      <c r="E784" s="94"/>
      <c r="F784" s="80">
        <v>1</v>
      </c>
      <c r="G784" s="95"/>
      <c r="H784" s="95"/>
      <c r="I784" s="192">
        <f t="shared" si="56"/>
        <v>1</v>
      </c>
      <c r="J784" s="193">
        <f t="shared" si="57"/>
        <v>0.0027397260273972603</v>
      </c>
      <c r="K784" s="80"/>
      <c r="L784" s="80"/>
      <c r="M784" s="98"/>
      <c r="N784" s="99"/>
      <c r="O784" s="194">
        <f t="shared" si="59"/>
        <v>0</v>
      </c>
      <c r="P784" s="194">
        <f t="shared" si="55"/>
        <v>0</v>
      </c>
      <c r="Q784" s="80"/>
      <c r="R784" s="194">
        <f t="shared" si="58"/>
        <v>0</v>
      </c>
    </row>
    <row r="785" spans="1:18" s="41" customFormat="1" ht="12.75">
      <c r="A785" s="93">
        <v>751</v>
      </c>
      <c r="B785" s="79"/>
      <c r="C785" s="84"/>
      <c r="D785" s="80"/>
      <c r="E785" s="94"/>
      <c r="F785" s="80">
        <v>1</v>
      </c>
      <c r="G785" s="95"/>
      <c r="H785" s="95"/>
      <c r="I785" s="192">
        <f t="shared" si="56"/>
        <v>1</v>
      </c>
      <c r="J785" s="193">
        <f t="shared" si="57"/>
        <v>0.0027397260273972603</v>
      </c>
      <c r="K785" s="80"/>
      <c r="L785" s="80"/>
      <c r="M785" s="98"/>
      <c r="N785" s="99"/>
      <c r="O785" s="194">
        <f t="shared" si="59"/>
        <v>0</v>
      </c>
      <c r="P785" s="194">
        <f t="shared" si="55"/>
        <v>0</v>
      </c>
      <c r="Q785" s="80"/>
      <c r="R785" s="194">
        <f t="shared" si="58"/>
        <v>0</v>
      </c>
    </row>
    <row r="786" spans="1:18" s="41" customFormat="1" ht="12.75">
      <c r="A786" s="93">
        <v>752</v>
      </c>
      <c r="B786" s="79"/>
      <c r="C786" s="84"/>
      <c r="D786" s="80"/>
      <c r="E786" s="94"/>
      <c r="F786" s="80">
        <v>1</v>
      </c>
      <c r="G786" s="95"/>
      <c r="H786" s="95"/>
      <c r="I786" s="192">
        <f t="shared" si="56"/>
        <v>1</v>
      </c>
      <c r="J786" s="193">
        <f t="shared" si="57"/>
        <v>0.0027397260273972603</v>
      </c>
      <c r="K786" s="80"/>
      <c r="L786" s="80"/>
      <c r="M786" s="98"/>
      <c r="N786" s="99"/>
      <c r="O786" s="194">
        <f t="shared" si="59"/>
        <v>0</v>
      </c>
      <c r="P786" s="194">
        <f t="shared" si="55"/>
        <v>0</v>
      </c>
      <c r="Q786" s="80"/>
      <c r="R786" s="194">
        <f t="shared" si="58"/>
        <v>0</v>
      </c>
    </row>
    <row r="787" spans="1:18" s="41" customFormat="1" ht="12.75">
      <c r="A787" s="93">
        <v>753</v>
      </c>
      <c r="B787" s="79"/>
      <c r="C787" s="84"/>
      <c r="D787" s="80"/>
      <c r="E787" s="94"/>
      <c r="F787" s="80">
        <v>1</v>
      </c>
      <c r="G787" s="95"/>
      <c r="H787" s="95"/>
      <c r="I787" s="192">
        <f t="shared" si="56"/>
        <v>1</v>
      </c>
      <c r="J787" s="193">
        <f t="shared" si="57"/>
        <v>0.0027397260273972603</v>
      </c>
      <c r="K787" s="80"/>
      <c r="L787" s="80"/>
      <c r="M787" s="98"/>
      <c r="N787" s="99"/>
      <c r="O787" s="194">
        <f t="shared" si="59"/>
        <v>0</v>
      </c>
      <c r="P787" s="194">
        <f t="shared" si="55"/>
        <v>0</v>
      </c>
      <c r="Q787" s="80"/>
      <c r="R787" s="194">
        <f t="shared" si="58"/>
        <v>0</v>
      </c>
    </row>
    <row r="788" spans="1:18" s="41" customFormat="1" ht="12.75">
      <c r="A788" s="93">
        <v>754</v>
      </c>
      <c r="B788" s="79"/>
      <c r="C788" s="84"/>
      <c r="D788" s="80"/>
      <c r="E788" s="94"/>
      <c r="F788" s="80">
        <v>1</v>
      </c>
      <c r="G788" s="95"/>
      <c r="H788" s="95"/>
      <c r="I788" s="192">
        <f t="shared" si="56"/>
        <v>1</v>
      </c>
      <c r="J788" s="193">
        <f t="shared" si="57"/>
        <v>0.0027397260273972603</v>
      </c>
      <c r="K788" s="80"/>
      <c r="L788" s="80"/>
      <c r="M788" s="98"/>
      <c r="N788" s="99"/>
      <c r="O788" s="194">
        <f t="shared" si="59"/>
        <v>0</v>
      </c>
      <c r="P788" s="194">
        <f t="shared" si="55"/>
        <v>0</v>
      </c>
      <c r="Q788" s="80"/>
      <c r="R788" s="194">
        <f t="shared" si="58"/>
        <v>0</v>
      </c>
    </row>
    <row r="789" spans="1:18" s="41" customFormat="1" ht="12.75">
      <c r="A789" s="93">
        <v>755</v>
      </c>
      <c r="B789" s="79"/>
      <c r="C789" s="84"/>
      <c r="D789" s="80"/>
      <c r="E789" s="94"/>
      <c r="F789" s="80">
        <v>1</v>
      </c>
      <c r="G789" s="95"/>
      <c r="H789" s="95"/>
      <c r="I789" s="192">
        <f t="shared" si="56"/>
        <v>1</v>
      </c>
      <c r="J789" s="193">
        <f t="shared" si="57"/>
        <v>0.0027397260273972603</v>
      </c>
      <c r="K789" s="80"/>
      <c r="L789" s="80"/>
      <c r="M789" s="98"/>
      <c r="N789" s="99"/>
      <c r="O789" s="194">
        <f t="shared" si="59"/>
        <v>0</v>
      </c>
      <c r="P789" s="194">
        <f t="shared" si="55"/>
        <v>0</v>
      </c>
      <c r="Q789" s="80"/>
      <c r="R789" s="194">
        <f t="shared" si="58"/>
        <v>0</v>
      </c>
    </row>
    <row r="790" spans="1:18" s="41" customFormat="1" ht="12.75">
      <c r="A790" s="93">
        <v>756</v>
      </c>
      <c r="B790" s="79"/>
      <c r="C790" s="84"/>
      <c r="D790" s="80"/>
      <c r="E790" s="94"/>
      <c r="F790" s="80">
        <v>1</v>
      </c>
      <c r="G790" s="95"/>
      <c r="H790" s="95"/>
      <c r="I790" s="192">
        <f t="shared" si="56"/>
        <v>1</v>
      </c>
      <c r="J790" s="193">
        <f t="shared" si="57"/>
        <v>0.0027397260273972603</v>
      </c>
      <c r="K790" s="80"/>
      <c r="L790" s="80"/>
      <c r="M790" s="98"/>
      <c r="N790" s="99"/>
      <c r="O790" s="194">
        <f t="shared" si="59"/>
        <v>0</v>
      </c>
      <c r="P790" s="194">
        <f t="shared" si="55"/>
        <v>0</v>
      </c>
      <c r="Q790" s="80"/>
      <c r="R790" s="194">
        <f t="shared" si="58"/>
        <v>0</v>
      </c>
    </row>
    <row r="791" spans="1:18" s="41" customFormat="1" ht="12.75">
      <c r="A791" s="93">
        <v>757</v>
      </c>
      <c r="B791" s="79"/>
      <c r="C791" s="84"/>
      <c r="D791" s="80"/>
      <c r="E791" s="94"/>
      <c r="F791" s="80">
        <v>1</v>
      </c>
      <c r="G791" s="95"/>
      <c r="H791" s="95"/>
      <c r="I791" s="192">
        <f t="shared" si="56"/>
        <v>1</v>
      </c>
      <c r="J791" s="193">
        <f t="shared" si="57"/>
        <v>0.0027397260273972603</v>
      </c>
      <c r="K791" s="80"/>
      <c r="L791" s="80"/>
      <c r="M791" s="98"/>
      <c r="N791" s="99"/>
      <c r="O791" s="194">
        <f t="shared" si="59"/>
        <v>0</v>
      </c>
      <c r="P791" s="194">
        <f t="shared" si="55"/>
        <v>0</v>
      </c>
      <c r="Q791" s="80"/>
      <c r="R791" s="194">
        <f t="shared" si="58"/>
        <v>0</v>
      </c>
    </row>
    <row r="792" spans="1:18" s="41" customFormat="1" ht="12.75">
      <c r="A792" s="93">
        <v>758</v>
      </c>
      <c r="B792" s="79"/>
      <c r="C792" s="84"/>
      <c r="D792" s="80"/>
      <c r="E792" s="94"/>
      <c r="F792" s="80">
        <v>1</v>
      </c>
      <c r="G792" s="95"/>
      <c r="H792" s="95"/>
      <c r="I792" s="192">
        <f t="shared" si="56"/>
        <v>1</v>
      </c>
      <c r="J792" s="193">
        <f t="shared" si="57"/>
        <v>0.0027397260273972603</v>
      </c>
      <c r="K792" s="80"/>
      <c r="L792" s="80"/>
      <c r="M792" s="98"/>
      <c r="N792" s="99"/>
      <c r="O792" s="194">
        <f t="shared" si="59"/>
        <v>0</v>
      </c>
      <c r="P792" s="194">
        <f t="shared" si="55"/>
        <v>0</v>
      </c>
      <c r="Q792" s="80"/>
      <c r="R792" s="194">
        <f t="shared" si="58"/>
        <v>0</v>
      </c>
    </row>
    <row r="793" spans="1:18" s="41" customFormat="1" ht="12.75">
      <c r="A793" s="93">
        <v>759</v>
      </c>
      <c r="B793" s="79"/>
      <c r="C793" s="84"/>
      <c r="D793" s="80"/>
      <c r="E793" s="94"/>
      <c r="F793" s="80">
        <v>1</v>
      </c>
      <c r="G793" s="95"/>
      <c r="H793" s="95"/>
      <c r="I793" s="192">
        <f t="shared" si="56"/>
        <v>1</v>
      </c>
      <c r="J793" s="193">
        <f t="shared" si="57"/>
        <v>0.0027397260273972603</v>
      </c>
      <c r="K793" s="80"/>
      <c r="L793" s="80"/>
      <c r="M793" s="98"/>
      <c r="N793" s="99"/>
      <c r="O793" s="194">
        <f t="shared" si="59"/>
        <v>0</v>
      </c>
      <c r="P793" s="194">
        <f t="shared" si="55"/>
        <v>0</v>
      </c>
      <c r="Q793" s="80"/>
      <c r="R793" s="194">
        <f t="shared" si="58"/>
        <v>0</v>
      </c>
    </row>
    <row r="794" spans="1:18" s="41" customFormat="1" ht="12.75">
      <c r="A794" s="93">
        <v>760</v>
      </c>
      <c r="B794" s="79"/>
      <c r="C794" s="84"/>
      <c r="D794" s="80"/>
      <c r="E794" s="94"/>
      <c r="F794" s="80">
        <v>1</v>
      </c>
      <c r="G794" s="95"/>
      <c r="H794" s="95"/>
      <c r="I794" s="192">
        <f t="shared" si="56"/>
        <v>1</v>
      </c>
      <c r="J794" s="193">
        <f t="shared" si="57"/>
        <v>0.0027397260273972603</v>
      </c>
      <c r="K794" s="80"/>
      <c r="L794" s="80"/>
      <c r="M794" s="98"/>
      <c r="N794" s="99"/>
      <c r="O794" s="194">
        <f t="shared" si="59"/>
        <v>0</v>
      </c>
      <c r="P794" s="194">
        <f t="shared" si="55"/>
        <v>0</v>
      </c>
      <c r="Q794" s="80"/>
      <c r="R794" s="194">
        <f t="shared" si="58"/>
        <v>0</v>
      </c>
    </row>
    <row r="795" spans="1:18" s="41" customFormat="1" ht="12.75">
      <c r="A795" s="93">
        <v>761</v>
      </c>
      <c r="B795" s="79"/>
      <c r="C795" s="84"/>
      <c r="D795" s="80"/>
      <c r="E795" s="94"/>
      <c r="F795" s="80">
        <v>1</v>
      </c>
      <c r="G795" s="95"/>
      <c r="H795" s="95"/>
      <c r="I795" s="192">
        <f t="shared" si="56"/>
        <v>1</v>
      </c>
      <c r="J795" s="193">
        <f t="shared" si="57"/>
        <v>0.0027397260273972603</v>
      </c>
      <c r="K795" s="80"/>
      <c r="L795" s="80"/>
      <c r="M795" s="98"/>
      <c r="N795" s="99"/>
      <c r="O795" s="194">
        <f t="shared" si="59"/>
        <v>0</v>
      </c>
      <c r="P795" s="194">
        <f t="shared" si="55"/>
        <v>0</v>
      </c>
      <c r="Q795" s="80"/>
      <c r="R795" s="194">
        <f t="shared" si="58"/>
        <v>0</v>
      </c>
    </row>
    <row r="796" spans="1:18" s="41" customFormat="1" ht="12.75">
      <c r="A796" s="93">
        <v>762</v>
      </c>
      <c r="B796" s="79"/>
      <c r="C796" s="84"/>
      <c r="D796" s="80"/>
      <c r="E796" s="94"/>
      <c r="F796" s="80">
        <v>1</v>
      </c>
      <c r="G796" s="95"/>
      <c r="H796" s="95"/>
      <c r="I796" s="192">
        <f t="shared" si="56"/>
        <v>1</v>
      </c>
      <c r="J796" s="193">
        <f t="shared" si="57"/>
        <v>0.0027397260273972603</v>
      </c>
      <c r="K796" s="80"/>
      <c r="L796" s="80"/>
      <c r="M796" s="98"/>
      <c r="N796" s="99"/>
      <c r="O796" s="194">
        <f t="shared" si="59"/>
        <v>0</v>
      </c>
      <c r="P796" s="194">
        <f t="shared" si="55"/>
        <v>0</v>
      </c>
      <c r="Q796" s="80"/>
      <c r="R796" s="194">
        <f t="shared" si="58"/>
        <v>0</v>
      </c>
    </row>
    <row r="797" spans="1:18" s="41" customFormat="1" ht="12.75">
      <c r="A797" s="93">
        <v>763</v>
      </c>
      <c r="B797" s="79"/>
      <c r="C797" s="84"/>
      <c r="D797" s="80"/>
      <c r="E797" s="94"/>
      <c r="F797" s="80">
        <v>1</v>
      </c>
      <c r="G797" s="95"/>
      <c r="H797" s="95"/>
      <c r="I797" s="192">
        <f t="shared" si="56"/>
        <v>1</v>
      </c>
      <c r="J797" s="193">
        <f t="shared" si="57"/>
        <v>0.0027397260273972603</v>
      </c>
      <c r="K797" s="80"/>
      <c r="L797" s="80"/>
      <c r="M797" s="98"/>
      <c r="N797" s="99"/>
      <c r="O797" s="194">
        <f t="shared" si="59"/>
        <v>0</v>
      </c>
      <c r="P797" s="194">
        <f t="shared" si="55"/>
        <v>0</v>
      </c>
      <c r="Q797" s="80"/>
      <c r="R797" s="194">
        <f t="shared" si="58"/>
        <v>0</v>
      </c>
    </row>
    <row r="798" spans="1:18" s="41" customFormat="1" ht="12.75">
      <c r="A798" s="93">
        <v>764</v>
      </c>
      <c r="B798" s="79"/>
      <c r="C798" s="84"/>
      <c r="D798" s="80"/>
      <c r="E798" s="94"/>
      <c r="F798" s="80">
        <v>1</v>
      </c>
      <c r="G798" s="95"/>
      <c r="H798" s="95"/>
      <c r="I798" s="192">
        <f t="shared" si="56"/>
        <v>1</v>
      </c>
      <c r="J798" s="193">
        <f t="shared" si="57"/>
        <v>0.0027397260273972603</v>
      </c>
      <c r="K798" s="80"/>
      <c r="L798" s="80"/>
      <c r="M798" s="98"/>
      <c r="N798" s="99"/>
      <c r="O798" s="194">
        <f t="shared" si="59"/>
        <v>0</v>
      </c>
      <c r="P798" s="194">
        <f t="shared" si="55"/>
        <v>0</v>
      </c>
      <c r="Q798" s="80"/>
      <c r="R798" s="194">
        <f t="shared" si="58"/>
        <v>0</v>
      </c>
    </row>
    <row r="799" spans="1:18" s="41" customFormat="1" ht="12.75">
      <c r="A799" s="93">
        <v>765</v>
      </c>
      <c r="B799" s="79"/>
      <c r="C799" s="84"/>
      <c r="D799" s="80"/>
      <c r="E799" s="94"/>
      <c r="F799" s="80">
        <v>1</v>
      </c>
      <c r="G799" s="95"/>
      <c r="H799" s="95"/>
      <c r="I799" s="192">
        <f t="shared" si="56"/>
        <v>1</v>
      </c>
      <c r="J799" s="193">
        <f t="shared" si="57"/>
        <v>0.0027397260273972603</v>
      </c>
      <c r="K799" s="80"/>
      <c r="L799" s="80"/>
      <c r="M799" s="98"/>
      <c r="N799" s="99"/>
      <c r="O799" s="194">
        <f t="shared" si="59"/>
        <v>0</v>
      </c>
      <c r="P799" s="194">
        <f t="shared" si="55"/>
        <v>0</v>
      </c>
      <c r="Q799" s="80"/>
      <c r="R799" s="194">
        <f t="shared" si="58"/>
        <v>0</v>
      </c>
    </row>
    <row r="800" spans="1:18" s="41" customFormat="1" ht="12.75">
      <c r="A800" s="93">
        <v>766</v>
      </c>
      <c r="B800" s="79"/>
      <c r="C800" s="84"/>
      <c r="D800" s="80"/>
      <c r="E800" s="94"/>
      <c r="F800" s="80">
        <v>1</v>
      </c>
      <c r="G800" s="95"/>
      <c r="H800" s="95"/>
      <c r="I800" s="192">
        <f t="shared" si="56"/>
        <v>1</v>
      </c>
      <c r="J800" s="193">
        <f t="shared" si="57"/>
        <v>0.0027397260273972603</v>
      </c>
      <c r="K800" s="80"/>
      <c r="L800" s="80"/>
      <c r="M800" s="98"/>
      <c r="N800" s="99"/>
      <c r="O800" s="194">
        <f t="shared" si="59"/>
        <v>0</v>
      </c>
      <c r="P800" s="194">
        <f t="shared" si="55"/>
        <v>0</v>
      </c>
      <c r="Q800" s="80"/>
      <c r="R800" s="194">
        <f t="shared" si="58"/>
        <v>0</v>
      </c>
    </row>
    <row r="801" spans="1:18" s="41" customFormat="1" ht="12.75">
      <c r="A801" s="93">
        <v>767</v>
      </c>
      <c r="B801" s="79"/>
      <c r="C801" s="84"/>
      <c r="D801" s="80"/>
      <c r="E801" s="94"/>
      <c r="F801" s="80">
        <v>1</v>
      </c>
      <c r="G801" s="95"/>
      <c r="H801" s="95"/>
      <c r="I801" s="192">
        <f t="shared" si="56"/>
        <v>1</v>
      </c>
      <c r="J801" s="193">
        <f t="shared" si="57"/>
        <v>0.0027397260273972603</v>
      </c>
      <c r="K801" s="80"/>
      <c r="L801" s="80"/>
      <c r="M801" s="98"/>
      <c r="N801" s="99"/>
      <c r="O801" s="194">
        <f t="shared" si="59"/>
        <v>0</v>
      </c>
      <c r="P801" s="194">
        <f t="shared" si="55"/>
        <v>0</v>
      </c>
      <c r="Q801" s="80"/>
      <c r="R801" s="194">
        <f t="shared" si="58"/>
        <v>0</v>
      </c>
    </row>
    <row r="802" spans="1:18" s="41" customFormat="1" ht="12.75">
      <c r="A802" s="93">
        <v>768</v>
      </c>
      <c r="B802" s="79"/>
      <c r="C802" s="84"/>
      <c r="D802" s="80"/>
      <c r="E802" s="94"/>
      <c r="F802" s="80">
        <v>1</v>
      </c>
      <c r="G802" s="95"/>
      <c r="H802" s="95"/>
      <c r="I802" s="192">
        <f t="shared" si="56"/>
        <v>1</v>
      </c>
      <c r="J802" s="193">
        <f t="shared" si="57"/>
        <v>0.0027397260273972603</v>
      </c>
      <c r="K802" s="80"/>
      <c r="L802" s="80"/>
      <c r="M802" s="98"/>
      <c r="N802" s="99"/>
      <c r="O802" s="194">
        <f t="shared" si="59"/>
        <v>0</v>
      </c>
      <c r="P802" s="194">
        <f aca="true" t="shared" si="60" ref="P802:P865">(K802+O802)/J802</f>
        <v>0</v>
      </c>
      <c r="Q802" s="80"/>
      <c r="R802" s="194">
        <f t="shared" si="58"/>
        <v>0</v>
      </c>
    </row>
    <row r="803" spans="1:18" s="41" customFormat="1" ht="12.75">
      <c r="A803" s="93">
        <v>769</v>
      </c>
      <c r="B803" s="79"/>
      <c r="C803" s="84"/>
      <c r="D803" s="80"/>
      <c r="E803" s="94"/>
      <c r="F803" s="80">
        <v>1</v>
      </c>
      <c r="G803" s="95"/>
      <c r="H803" s="95"/>
      <c r="I803" s="192">
        <f aca="true" t="shared" si="61" ref="I803:I866">H803-G803+1</f>
        <v>1</v>
      </c>
      <c r="J803" s="193">
        <f aca="true" t="shared" si="62" ref="J803:J866">+(F803*I803)/365</f>
        <v>0.0027397260273972603</v>
      </c>
      <c r="K803" s="80"/>
      <c r="L803" s="80"/>
      <c r="M803" s="98"/>
      <c r="N803" s="99"/>
      <c r="O803" s="194">
        <f t="shared" si="59"/>
        <v>0</v>
      </c>
      <c r="P803" s="194">
        <f t="shared" si="60"/>
        <v>0</v>
      </c>
      <c r="Q803" s="80"/>
      <c r="R803" s="194">
        <f aca="true" t="shared" si="63" ref="R803:R866">P803*Q803</f>
        <v>0</v>
      </c>
    </row>
    <row r="804" spans="1:18" s="41" customFormat="1" ht="12.75">
      <c r="A804" s="93">
        <v>770</v>
      </c>
      <c r="B804" s="79"/>
      <c r="C804" s="84"/>
      <c r="D804" s="80"/>
      <c r="E804" s="94"/>
      <c r="F804" s="80">
        <v>1</v>
      </c>
      <c r="G804" s="95"/>
      <c r="H804" s="95"/>
      <c r="I804" s="192">
        <f t="shared" si="61"/>
        <v>1</v>
      </c>
      <c r="J804" s="193">
        <f t="shared" si="62"/>
        <v>0.0027397260273972603</v>
      </c>
      <c r="K804" s="80"/>
      <c r="L804" s="80"/>
      <c r="M804" s="98"/>
      <c r="N804" s="99"/>
      <c r="O804" s="194">
        <f aca="true" t="shared" si="64" ref="O804:O867">(L804*M804)-N804</f>
        <v>0</v>
      </c>
      <c r="P804" s="194">
        <f t="shared" si="60"/>
        <v>0</v>
      </c>
      <c r="Q804" s="80"/>
      <c r="R804" s="194">
        <f t="shared" si="63"/>
        <v>0</v>
      </c>
    </row>
    <row r="805" spans="1:18" s="41" customFormat="1" ht="12.75">
      <c r="A805" s="93">
        <v>771</v>
      </c>
      <c r="B805" s="79"/>
      <c r="C805" s="84"/>
      <c r="D805" s="80"/>
      <c r="E805" s="94"/>
      <c r="F805" s="80">
        <v>1</v>
      </c>
      <c r="G805" s="95"/>
      <c r="H805" s="95"/>
      <c r="I805" s="192">
        <f t="shared" si="61"/>
        <v>1</v>
      </c>
      <c r="J805" s="193">
        <f t="shared" si="62"/>
        <v>0.0027397260273972603</v>
      </c>
      <c r="K805" s="80"/>
      <c r="L805" s="80"/>
      <c r="M805" s="98"/>
      <c r="N805" s="99"/>
      <c r="O805" s="194">
        <f t="shared" si="64"/>
        <v>0</v>
      </c>
      <c r="P805" s="194">
        <f t="shared" si="60"/>
        <v>0</v>
      </c>
      <c r="Q805" s="80"/>
      <c r="R805" s="194">
        <f t="shared" si="63"/>
        <v>0</v>
      </c>
    </row>
    <row r="806" spans="1:18" s="41" customFormat="1" ht="12.75">
      <c r="A806" s="93">
        <v>772</v>
      </c>
      <c r="B806" s="79"/>
      <c r="C806" s="84"/>
      <c r="D806" s="80"/>
      <c r="E806" s="94"/>
      <c r="F806" s="80">
        <v>1</v>
      </c>
      <c r="G806" s="95"/>
      <c r="H806" s="95"/>
      <c r="I806" s="192">
        <f t="shared" si="61"/>
        <v>1</v>
      </c>
      <c r="J806" s="193">
        <f t="shared" si="62"/>
        <v>0.0027397260273972603</v>
      </c>
      <c r="K806" s="80"/>
      <c r="L806" s="80"/>
      <c r="M806" s="98"/>
      <c r="N806" s="99"/>
      <c r="O806" s="194">
        <f t="shared" si="64"/>
        <v>0</v>
      </c>
      <c r="P806" s="194">
        <f t="shared" si="60"/>
        <v>0</v>
      </c>
      <c r="Q806" s="80"/>
      <c r="R806" s="194">
        <f t="shared" si="63"/>
        <v>0</v>
      </c>
    </row>
    <row r="807" spans="1:18" s="41" customFormat="1" ht="12.75">
      <c r="A807" s="93">
        <v>773</v>
      </c>
      <c r="B807" s="79"/>
      <c r="C807" s="84"/>
      <c r="D807" s="80"/>
      <c r="E807" s="94"/>
      <c r="F807" s="80">
        <v>1</v>
      </c>
      <c r="G807" s="95"/>
      <c r="H807" s="95"/>
      <c r="I807" s="192">
        <f t="shared" si="61"/>
        <v>1</v>
      </c>
      <c r="J807" s="193">
        <f t="shared" si="62"/>
        <v>0.0027397260273972603</v>
      </c>
      <c r="K807" s="80"/>
      <c r="L807" s="80"/>
      <c r="M807" s="98"/>
      <c r="N807" s="99"/>
      <c r="O807" s="194">
        <f t="shared" si="64"/>
        <v>0</v>
      </c>
      <c r="P807" s="194">
        <f t="shared" si="60"/>
        <v>0</v>
      </c>
      <c r="Q807" s="80"/>
      <c r="R807" s="194">
        <f t="shared" si="63"/>
        <v>0</v>
      </c>
    </row>
    <row r="808" spans="1:18" s="41" customFormat="1" ht="12.75">
      <c r="A808" s="93">
        <v>774</v>
      </c>
      <c r="B808" s="79"/>
      <c r="C808" s="84"/>
      <c r="D808" s="80"/>
      <c r="E808" s="94"/>
      <c r="F808" s="80">
        <v>1</v>
      </c>
      <c r="G808" s="95"/>
      <c r="H808" s="95"/>
      <c r="I808" s="192">
        <f t="shared" si="61"/>
        <v>1</v>
      </c>
      <c r="J808" s="193">
        <f t="shared" si="62"/>
        <v>0.0027397260273972603</v>
      </c>
      <c r="K808" s="80"/>
      <c r="L808" s="80"/>
      <c r="M808" s="98"/>
      <c r="N808" s="99"/>
      <c r="O808" s="194">
        <f t="shared" si="64"/>
        <v>0</v>
      </c>
      <c r="P808" s="194">
        <f t="shared" si="60"/>
        <v>0</v>
      </c>
      <c r="Q808" s="80"/>
      <c r="R808" s="194">
        <f t="shared" si="63"/>
        <v>0</v>
      </c>
    </row>
    <row r="809" spans="1:18" s="41" customFormat="1" ht="12.75">
      <c r="A809" s="93">
        <v>775</v>
      </c>
      <c r="B809" s="79"/>
      <c r="C809" s="84"/>
      <c r="D809" s="80"/>
      <c r="E809" s="94"/>
      <c r="F809" s="80">
        <v>1</v>
      </c>
      <c r="G809" s="95"/>
      <c r="H809" s="95"/>
      <c r="I809" s="192">
        <f t="shared" si="61"/>
        <v>1</v>
      </c>
      <c r="J809" s="193">
        <f t="shared" si="62"/>
        <v>0.0027397260273972603</v>
      </c>
      <c r="K809" s="80"/>
      <c r="L809" s="80"/>
      <c r="M809" s="98"/>
      <c r="N809" s="99"/>
      <c r="O809" s="194">
        <f t="shared" si="64"/>
        <v>0</v>
      </c>
      <c r="P809" s="194">
        <f t="shared" si="60"/>
        <v>0</v>
      </c>
      <c r="Q809" s="80"/>
      <c r="R809" s="194">
        <f t="shared" si="63"/>
        <v>0</v>
      </c>
    </row>
    <row r="810" spans="1:18" s="41" customFormat="1" ht="12.75">
      <c r="A810" s="93">
        <v>776</v>
      </c>
      <c r="B810" s="79"/>
      <c r="C810" s="84"/>
      <c r="D810" s="80"/>
      <c r="E810" s="94"/>
      <c r="F810" s="80">
        <v>1</v>
      </c>
      <c r="G810" s="95"/>
      <c r="H810" s="95"/>
      <c r="I810" s="192">
        <f t="shared" si="61"/>
        <v>1</v>
      </c>
      <c r="J810" s="193">
        <f t="shared" si="62"/>
        <v>0.0027397260273972603</v>
      </c>
      <c r="K810" s="80"/>
      <c r="L810" s="80"/>
      <c r="M810" s="98"/>
      <c r="N810" s="99"/>
      <c r="O810" s="194">
        <f t="shared" si="64"/>
        <v>0</v>
      </c>
      <c r="P810" s="194">
        <f t="shared" si="60"/>
        <v>0</v>
      </c>
      <c r="Q810" s="80"/>
      <c r="R810" s="194">
        <f t="shared" si="63"/>
        <v>0</v>
      </c>
    </row>
    <row r="811" spans="1:18" s="41" customFormat="1" ht="12.75">
      <c r="A811" s="93">
        <v>777</v>
      </c>
      <c r="B811" s="79"/>
      <c r="C811" s="84"/>
      <c r="D811" s="80"/>
      <c r="E811" s="94"/>
      <c r="F811" s="80">
        <v>1</v>
      </c>
      <c r="G811" s="95"/>
      <c r="H811" s="95"/>
      <c r="I811" s="192">
        <f t="shared" si="61"/>
        <v>1</v>
      </c>
      <c r="J811" s="193">
        <f t="shared" si="62"/>
        <v>0.0027397260273972603</v>
      </c>
      <c r="K811" s="80"/>
      <c r="L811" s="80"/>
      <c r="M811" s="98"/>
      <c r="N811" s="99"/>
      <c r="O811" s="194">
        <f t="shared" si="64"/>
        <v>0</v>
      </c>
      <c r="P811" s="194">
        <f t="shared" si="60"/>
        <v>0</v>
      </c>
      <c r="Q811" s="80"/>
      <c r="R811" s="194">
        <f t="shared" si="63"/>
        <v>0</v>
      </c>
    </row>
    <row r="812" spans="1:18" s="41" customFormat="1" ht="12.75">
      <c r="A812" s="93">
        <v>778</v>
      </c>
      <c r="B812" s="79"/>
      <c r="C812" s="84"/>
      <c r="D812" s="80"/>
      <c r="E812" s="94"/>
      <c r="F812" s="80">
        <v>1</v>
      </c>
      <c r="G812" s="95"/>
      <c r="H812" s="95"/>
      <c r="I812" s="192">
        <f t="shared" si="61"/>
        <v>1</v>
      </c>
      <c r="J812" s="193">
        <f t="shared" si="62"/>
        <v>0.0027397260273972603</v>
      </c>
      <c r="K812" s="80"/>
      <c r="L812" s="80"/>
      <c r="M812" s="98"/>
      <c r="N812" s="99"/>
      <c r="O812" s="194">
        <f t="shared" si="64"/>
        <v>0</v>
      </c>
      <c r="P812" s="194">
        <f t="shared" si="60"/>
        <v>0</v>
      </c>
      <c r="Q812" s="80"/>
      <c r="R812" s="194">
        <f t="shared" si="63"/>
        <v>0</v>
      </c>
    </row>
    <row r="813" spans="1:18" s="41" customFormat="1" ht="12.75">
      <c r="A813" s="93">
        <v>779</v>
      </c>
      <c r="B813" s="79"/>
      <c r="C813" s="84"/>
      <c r="D813" s="80"/>
      <c r="E813" s="94"/>
      <c r="F813" s="80">
        <v>1</v>
      </c>
      <c r="G813" s="95"/>
      <c r="H813" s="95"/>
      <c r="I813" s="192">
        <f t="shared" si="61"/>
        <v>1</v>
      </c>
      <c r="J813" s="193">
        <f t="shared" si="62"/>
        <v>0.0027397260273972603</v>
      </c>
      <c r="K813" s="80"/>
      <c r="L813" s="80"/>
      <c r="M813" s="98"/>
      <c r="N813" s="99"/>
      <c r="O813" s="194">
        <f t="shared" si="64"/>
        <v>0</v>
      </c>
      <c r="P813" s="194">
        <f t="shared" si="60"/>
        <v>0</v>
      </c>
      <c r="Q813" s="80"/>
      <c r="R813" s="194">
        <f t="shared" si="63"/>
        <v>0</v>
      </c>
    </row>
    <row r="814" spans="1:18" s="41" customFormat="1" ht="12.75">
      <c r="A814" s="93">
        <v>780</v>
      </c>
      <c r="B814" s="79"/>
      <c r="C814" s="84"/>
      <c r="D814" s="80"/>
      <c r="E814" s="94"/>
      <c r="F814" s="80">
        <v>1</v>
      </c>
      <c r="G814" s="95"/>
      <c r="H814" s="95"/>
      <c r="I814" s="192">
        <f t="shared" si="61"/>
        <v>1</v>
      </c>
      <c r="J814" s="193">
        <f t="shared" si="62"/>
        <v>0.0027397260273972603</v>
      </c>
      <c r="K814" s="80"/>
      <c r="L814" s="80"/>
      <c r="M814" s="98"/>
      <c r="N814" s="99"/>
      <c r="O814" s="194">
        <f t="shared" si="64"/>
        <v>0</v>
      </c>
      <c r="P814" s="194">
        <f t="shared" si="60"/>
        <v>0</v>
      </c>
      <c r="Q814" s="80"/>
      <c r="R814" s="194">
        <f t="shared" si="63"/>
        <v>0</v>
      </c>
    </row>
    <row r="815" spans="1:18" s="41" customFormat="1" ht="12.75">
      <c r="A815" s="93">
        <v>781</v>
      </c>
      <c r="B815" s="79"/>
      <c r="C815" s="84"/>
      <c r="D815" s="80"/>
      <c r="E815" s="94"/>
      <c r="F815" s="80">
        <v>1</v>
      </c>
      <c r="G815" s="95"/>
      <c r="H815" s="95"/>
      <c r="I815" s="192">
        <f t="shared" si="61"/>
        <v>1</v>
      </c>
      <c r="J815" s="193">
        <f t="shared" si="62"/>
        <v>0.0027397260273972603</v>
      </c>
      <c r="K815" s="80"/>
      <c r="L815" s="80"/>
      <c r="M815" s="98"/>
      <c r="N815" s="99"/>
      <c r="O815" s="194">
        <f t="shared" si="64"/>
        <v>0</v>
      </c>
      <c r="P815" s="194">
        <f t="shared" si="60"/>
        <v>0</v>
      </c>
      <c r="Q815" s="80"/>
      <c r="R815" s="194">
        <f t="shared" si="63"/>
        <v>0</v>
      </c>
    </row>
    <row r="816" spans="1:18" s="41" customFormat="1" ht="12.75">
      <c r="A816" s="93">
        <v>782</v>
      </c>
      <c r="B816" s="79"/>
      <c r="C816" s="84"/>
      <c r="D816" s="80"/>
      <c r="E816" s="94"/>
      <c r="F816" s="80">
        <v>1</v>
      </c>
      <c r="G816" s="95"/>
      <c r="H816" s="95"/>
      <c r="I816" s="192">
        <f t="shared" si="61"/>
        <v>1</v>
      </c>
      <c r="J816" s="193">
        <f t="shared" si="62"/>
        <v>0.0027397260273972603</v>
      </c>
      <c r="K816" s="80"/>
      <c r="L816" s="80"/>
      <c r="M816" s="98"/>
      <c r="N816" s="99"/>
      <c r="O816" s="194">
        <f t="shared" si="64"/>
        <v>0</v>
      </c>
      <c r="P816" s="194">
        <f t="shared" si="60"/>
        <v>0</v>
      </c>
      <c r="Q816" s="80"/>
      <c r="R816" s="194">
        <f t="shared" si="63"/>
        <v>0</v>
      </c>
    </row>
    <row r="817" spans="1:18" s="41" customFormat="1" ht="12.75">
      <c r="A817" s="93">
        <v>783</v>
      </c>
      <c r="B817" s="79"/>
      <c r="C817" s="84"/>
      <c r="D817" s="80"/>
      <c r="E817" s="94"/>
      <c r="F817" s="80">
        <v>1</v>
      </c>
      <c r="G817" s="95"/>
      <c r="H817" s="95"/>
      <c r="I817" s="192">
        <f t="shared" si="61"/>
        <v>1</v>
      </c>
      <c r="J817" s="193">
        <f t="shared" si="62"/>
        <v>0.0027397260273972603</v>
      </c>
      <c r="K817" s="80"/>
      <c r="L817" s="80"/>
      <c r="M817" s="98"/>
      <c r="N817" s="99"/>
      <c r="O817" s="194">
        <f t="shared" si="64"/>
        <v>0</v>
      </c>
      <c r="P817" s="194">
        <f t="shared" si="60"/>
        <v>0</v>
      </c>
      <c r="Q817" s="80"/>
      <c r="R817" s="194">
        <f t="shared" si="63"/>
        <v>0</v>
      </c>
    </row>
    <row r="818" spans="1:18" s="41" customFormat="1" ht="12.75">
      <c r="A818" s="93">
        <v>784</v>
      </c>
      <c r="B818" s="79"/>
      <c r="C818" s="84"/>
      <c r="D818" s="80"/>
      <c r="E818" s="94"/>
      <c r="F818" s="80">
        <v>1</v>
      </c>
      <c r="G818" s="95"/>
      <c r="H818" s="95"/>
      <c r="I818" s="192">
        <f t="shared" si="61"/>
        <v>1</v>
      </c>
      <c r="J818" s="193">
        <f t="shared" si="62"/>
        <v>0.0027397260273972603</v>
      </c>
      <c r="K818" s="80"/>
      <c r="L818" s="80"/>
      <c r="M818" s="98"/>
      <c r="N818" s="99"/>
      <c r="O818" s="194">
        <f t="shared" si="64"/>
        <v>0</v>
      </c>
      <c r="P818" s="194">
        <f t="shared" si="60"/>
        <v>0</v>
      </c>
      <c r="Q818" s="80"/>
      <c r="R818" s="194">
        <f t="shared" si="63"/>
        <v>0</v>
      </c>
    </row>
    <row r="819" spans="1:18" s="41" customFormat="1" ht="12.75">
      <c r="A819" s="93">
        <v>785</v>
      </c>
      <c r="B819" s="79"/>
      <c r="C819" s="84"/>
      <c r="D819" s="80"/>
      <c r="E819" s="94"/>
      <c r="F819" s="80">
        <v>1</v>
      </c>
      <c r="G819" s="95"/>
      <c r="H819" s="95"/>
      <c r="I819" s="192">
        <f t="shared" si="61"/>
        <v>1</v>
      </c>
      <c r="J819" s="193">
        <f t="shared" si="62"/>
        <v>0.0027397260273972603</v>
      </c>
      <c r="K819" s="80"/>
      <c r="L819" s="80"/>
      <c r="M819" s="98"/>
      <c r="N819" s="99"/>
      <c r="O819" s="194">
        <f t="shared" si="64"/>
        <v>0</v>
      </c>
      <c r="P819" s="194">
        <f t="shared" si="60"/>
        <v>0</v>
      </c>
      <c r="Q819" s="80"/>
      <c r="R819" s="194">
        <f t="shared" si="63"/>
        <v>0</v>
      </c>
    </row>
    <row r="820" spans="1:18" s="41" customFormat="1" ht="12.75">
      <c r="A820" s="93">
        <v>786</v>
      </c>
      <c r="B820" s="79"/>
      <c r="C820" s="84"/>
      <c r="D820" s="80"/>
      <c r="E820" s="94"/>
      <c r="F820" s="80">
        <v>1</v>
      </c>
      <c r="G820" s="95"/>
      <c r="H820" s="95"/>
      <c r="I820" s="192">
        <f t="shared" si="61"/>
        <v>1</v>
      </c>
      <c r="J820" s="193">
        <f t="shared" si="62"/>
        <v>0.0027397260273972603</v>
      </c>
      <c r="K820" s="80"/>
      <c r="L820" s="80"/>
      <c r="M820" s="98"/>
      <c r="N820" s="99"/>
      <c r="O820" s="194">
        <f t="shared" si="64"/>
        <v>0</v>
      </c>
      <c r="P820" s="194">
        <f t="shared" si="60"/>
        <v>0</v>
      </c>
      <c r="Q820" s="80"/>
      <c r="R820" s="194">
        <f t="shared" si="63"/>
        <v>0</v>
      </c>
    </row>
    <row r="821" spans="1:18" s="41" customFormat="1" ht="12.75">
      <c r="A821" s="93">
        <v>787</v>
      </c>
      <c r="B821" s="79"/>
      <c r="C821" s="84"/>
      <c r="D821" s="80"/>
      <c r="E821" s="94"/>
      <c r="F821" s="80">
        <v>1</v>
      </c>
      <c r="G821" s="95"/>
      <c r="H821" s="95"/>
      <c r="I821" s="192">
        <f t="shared" si="61"/>
        <v>1</v>
      </c>
      <c r="J821" s="193">
        <f t="shared" si="62"/>
        <v>0.0027397260273972603</v>
      </c>
      <c r="K821" s="80"/>
      <c r="L821" s="80"/>
      <c r="M821" s="98"/>
      <c r="N821" s="99"/>
      <c r="O821" s="194">
        <f t="shared" si="64"/>
        <v>0</v>
      </c>
      <c r="P821" s="194">
        <f t="shared" si="60"/>
        <v>0</v>
      </c>
      <c r="Q821" s="80"/>
      <c r="R821" s="194">
        <f t="shared" si="63"/>
        <v>0</v>
      </c>
    </row>
    <row r="822" spans="1:18" s="41" customFormat="1" ht="12.75">
      <c r="A822" s="93">
        <v>788</v>
      </c>
      <c r="B822" s="79"/>
      <c r="C822" s="84"/>
      <c r="D822" s="80"/>
      <c r="E822" s="94"/>
      <c r="F822" s="80">
        <v>1</v>
      </c>
      <c r="G822" s="95"/>
      <c r="H822" s="95"/>
      <c r="I822" s="192">
        <f t="shared" si="61"/>
        <v>1</v>
      </c>
      <c r="J822" s="193">
        <f t="shared" si="62"/>
        <v>0.0027397260273972603</v>
      </c>
      <c r="K822" s="80"/>
      <c r="L822" s="80"/>
      <c r="M822" s="98"/>
      <c r="N822" s="99"/>
      <c r="O822" s="194">
        <f t="shared" si="64"/>
        <v>0</v>
      </c>
      <c r="P822" s="194">
        <f t="shared" si="60"/>
        <v>0</v>
      </c>
      <c r="Q822" s="80"/>
      <c r="R822" s="194">
        <f t="shared" si="63"/>
        <v>0</v>
      </c>
    </row>
    <row r="823" spans="1:18" s="41" customFormat="1" ht="12.75">
      <c r="A823" s="93">
        <v>789</v>
      </c>
      <c r="B823" s="79"/>
      <c r="C823" s="84"/>
      <c r="D823" s="80"/>
      <c r="E823" s="94"/>
      <c r="F823" s="80">
        <v>1</v>
      </c>
      <c r="G823" s="95"/>
      <c r="H823" s="95"/>
      <c r="I823" s="192">
        <f t="shared" si="61"/>
        <v>1</v>
      </c>
      <c r="J823" s="193">
        <f t="shared" si="62"/>
        <v>0.0027397260273972603</v>
      </c>
      <c r="K823" s="80"/>
      <c r="L823" s="80"/>
      <c r="M823" s="98"/>
      <c r="N823" s="99"/>
      <c r="O823" s="194">
        <f t="shared" si="64"/>
        <v>0</v>
      </c>
      <c r="P823" s="194">
        <f t="shared" si="60"/>
        <v>0</v>
      </c>
      <c r="Q823" s="80"/>
      <c r="R823" s="194">
        <f t="shared" si="63"/>
        <v>0</v>
      </c>
    </row>
    <row r="824" spans="1:18" s="41" customFormat="1" ht="12.75">
      <c r="A824" s="93">
        <v>790</v>
      </c>
      <c r="B824" s="79"/>
      <c r="C824" s="84"/>
      <c r="D824" s="80"/>
      <c r="E824" s="94"/>
      <c r="F824" s="80">
        <v>1</v>
      </c>
      <c r="G824" s="95"/>
      <c r="H824" s="95"/>
      <c r="I824" s="192">
        <f t="shared" si="61"/>
        <v>1</v>
      </c>
      <c r="J824" s="193">
        <f t="shared" si="62"/>
        <v>0.0027397260273972603</v>
      </c>
      <c r="K824" s="80"/>
      <c r="L824" s="80"/>
      <c r="M824" s="98"/>
      <c r="N824" s="99"/>
      <c r="O824" s="194">
        <f t="shared" si="64"/>
        <v>0</v>
      </c>
      <c r="P824" s="194">
        <f t="shared" si="60"/>
        <v>0</v>
      </c>
      <c r="Q824" s="80"/>
      <c r="R824" s="194">
        <f t="shared" si="63"/>
        <v>0</v>
      </c>
    </row>
    <row r="825" spans="1:18" s="41" customFormat="1" ht="12.75">
      <c r="A825" s="93">
        <v>791</v>
      </c>
      <c r="B825" s="79"/>
      <c r="C825" s="84"/>
      <c r="D825" s="80"/>
      <c r="E825" s="94"/>
      <c r="F825" s="80">
        <v>1</v>
      </c>
      <c r="G825" s="95"/>
      <c r="H825" s="95"/>
      <c r="I825" s="192">
        <f t="shared" si="61"/>
        <v>1</v>
      </c>
      <c r="J825" s="193">
        <f t="shared" si="62"/>
        <v>0.0027397260273972603</v>
      </c>
      <c r="K825" s="80"/>
      <c r="L825" s="80"/>
      <c r="M825" s="98"/>
      <c r="N825" s="99"/>
      <c r="O825" s="194">
        <f t="shared" si="64"/>
        <v>0</v>
      </c>
      <c r="P825" s="194">
        <f t="shared" si="60"/>
        <v>0</v>
      </c>
      <c r="Q825" s="80"/>
      <c r="R825" s="194">
        <f t="shared" si="63"/>
        <v>0</v>
      </c>
    </row>
    <row r="826" spans="1:18" s="41" customFormat="1" ht="12.75">
      <c r="A826" s="93">
        <v>792</v>
      </c>
      <c r="B826" s="79"/>
      <c r="C826" s="84"/>
      <c r="D826" s="80"/>
      <c r="E826" s="94"/>
      <c r="F826" s="80">
        <v>1</v>
      </c>
      <c r="G826" s="95"/>
      <c r="H826" s="95"/>
      <c r="I826" s="192">
        <f t="shared" si="61"/>
        <v>1</v>
      </c>
      <c r="J826" s="193">
        <f t="shared" si="62"/>
        <v>0.0027397260273972603</v>
      </c>
      <c r="K826" s="80"/>
      <c r="L826" s="80"/>
      <c r="M826" s="98"/>
      <c r="N826" s="99"/>
      <c r="O826" s="194">
        <f t="shared" si="64"/>
        <v>0</v>
      </c>
      <c r="P826" s="194">
        <f t="shared" si="60"/>
        <v>0</v>
      </c>
      <c r="Q826" s="80"/>
      <c r="R826" s="194">
        <f t="shared" si="63"/>
        <v>0</v>
      </c>
    </row>
    <row r="827" spans="1:18" s="41" customFormat="1" ht="12.75">
      <c r="A827" s="93">
        <v>793</v>
      </c>
      <c r="B827" s="79"/>
      <c r="C827" s="84"/>
      <c r="D827" s="80"/>
      <c r="E827" s="94"/>
      <c r="F827" s="80">
        <v>1</v>
      </c>
      <c r="G827" s="95"/>
      <c r="H827" s="95"/>
      <c r="I827" s="192">
        <f t="shared" si="61"/>
        <v>1</v>
      </c>
      <c r="J827" s="193">
        <f t="shared" si="62"/>
        <v>0.0027397260273972603</v>
      </c>
      <c r="K827" s="80"/>
      <c r="L827" s="80"/>
      <c r="M827" s="98"/>
      <c r="N827" s="99"/>
      <c r="O827" s="194">
        <f t="shared" si="64"/>
        <v>0</v>
      </c>
      <c r="P827" s="194">
        <f t="shared" si="60"/>
        <v>0</v>
      </c>
      <c r="Q827" s="80"/>
      <c r="R827" s="194">
        <f t="shared" si="63"/>
        <v>0</v>
      </c>
    </row>
    <row r="828" spans="1:18" s="41" customFormat="1" ht="12.75">
      <c r="A828" s="93">
        <v>794</v>
      </c>
      <c r="B828" s="79"/>
      <c r="C828" s="84"/>
      <c r="D828" s="80"/>
      <c r="E828" s="94"/>
      <c r="F828" s="80">
        <v>1</v>
      </c>
      <c r="G828" s="95"/>
      <c r="H828" s="95"/>
      <c r="I828" s="192">
        <f t="shared" si="61"/>
        <v>1</v>
      </c>
      <c r="J828" s="193">
        <f t="shared" si="62"/>
        <v>0.0027397260273972603</v>
      </c>
      <c r="K828" s="80"/>
      <c r="L828" s="80"/>
      <c r="M828" s="98"/>
      <c r="N828" s="99"/>
      <c r="O828" s="194">
        <f t="shared" si="64"/>
        <v>0</v>
      </c>
      <c r="P828" s="194">
        <f t="shared" si="60"/>
        <v>0</v>
      </c>
      <c r="Q828" s="80"/>
      <c r="R828" s="194">
        <f t="shared" si="63"/>
        <v>0</v>
      </c>
    </row>
    <row r="829" spans="1:18" s="41" customFormat="1" ht="12.75">
      <c r="A829" s="93">
        <v>795</v>
      </c>
      <c r="B829" s="79"/>
      <c r="C829" s="84"/>
      <c r="D829" s="80"/>
      <c r="E829" s="94"/>
      <c r="F829" s="80">
        <v>1</v>
      </c>
      <c r="G829" s="95"/>
      <c r="H829" s="95"/>
      <c r="I829" s="192">
        <f t="shared" si="61"/>
        <v>1</v>
      </c>
      <c r="J829" s="193">
        <f t="shared" si="62"/>
        <v>0.0027397260273972603</v>
      </c>
      <c r="K829" s="80"/>
      <c r="L829" s="80"/>
      <c r="M829" s="98"/>
      <c r="N829" s="99"/>
      <c r="O829" s="194">
        <f t="shared" si="64"/>
        <v>0</v>
      </c>
      <c r="P829" s="194">
        <f t="shared" si="60"/>
        <v>0</v>
      </c>
      <c r="Q829" s="80"/>
      <c r="R829" s="194">
        <f t="shared" si="63"/>
        <v>0</v>
      </c>
    </row>
    <row r="830" spans="1:18" s="41" customFormat="1" ht="12.75">
      <c r="A830" s="93">
        <v>796</v>
      </c>
      <c r="B830" s="79"/>
      <c r="C830" s="84"/>
      <c r="D830" s="80"/>
      <c r="E830" s="94"/>
      <c r="F830" s="80">
        <v>1</v>
      </c>
      <c r="G830" s="95"/>
      <c r="H830" s="95"/>
      <c r="I830" s="192">
        <f t="shared" si="61"/>
        <v>1</v>
      </c>
      <c r="J830" s="193">
        <f t="shared" si="62"/>
        <v>0.0027397260273972603</v>
      </c>
      <c r="K830" s="80"/>
      <c r="L830" s="80"/>
      <c r="M830" s="98"/>
      <c r="N830" s="99"/>
      <c r="O830" s="194">
        <f t="shared" si="64"/>
        <v>0</v>
      </c>
      <c r="P830" s="194">
        <f t="shared" si="60"/>
        <v>0</v>
      </c>
      <c r="Q830" s="80"/>
      <c r="R830" s="194">
        <f t="shared" si="63"/>
        <v>0</v>
      </c>
    </row>
    <row r="831" spans="1:18" s="41" customFormat="1" ht="12.75">
      <c r="A831" s="93">
        <v>797</v>
      </c>
      <c r="B831" s="79"/>
      <c r="C831" s="84"/>
      <c r="D831" s="80"/>
      <c r="E831" s="94"/>
      <c r="F831" s="80">
        <v>1</v>
      </c>
      <c r="G831" s="95"/>
      <c r="H831" s="95"/>
      <c r="I831" s="192">
        <f t="shared" si="61"/>
        <v>1</v>
      </c>
      <c r="J831" s="193">
        <f t="shared" si="62"/>
        <v>0.0027397260273972603</v>
      </c>
      <c r="K831" s="80"/>
      <c r="L831" s="80"/>
      <c r="M831" s="98"/>
      <c r="N831" s="99"/>
      <c r="O831" s="194">
        <f t="shared" si="64"/>
        <v>0</v>
      </c>
      <c r="P831" s="194">
        <f t="shared" si="60"/>
        <v>0</v>
      </c>
      <c r="Q831" s="80"/>
      <c r="R831" s="194">
        <f t="shared" si="63"/>
        <v>0</v>
      </c>
    </row>
    <row r="832" spans="1:18" s="41" customFormat="1" ht="12.75">
      <c r="A832" s="93">
        <v>798</v>
      </c>
      <c r="B832" s="79"/>
      <c r="C832" s="84"/>
      <c r="D832" s="80"/>
      <c r="E832" s="94"/>
      <c r="F832" s="80">
        <v>1</v>
      </c>
      <c r="G832" s="95"/>
      <c r="H832" s="95"/>
      <c r="I832" s="192">
        <f t="shared" si="61"/>
        <v>1</v>
      </c>
      <c r="J832" s="193">
        <f t="shared" si="62"/>
        <v>0.0027397260273972603</v>
      </c>
      <c r="K832" s="80"/>
      <c r="L832" s="80"/>
      <c r="M832" s="98"/>
      <c r="N832" s="99"/>
      <c r="O832" s="194">
        <f t="shared" si="64"/>
        <v>0</v>
      </c>
      <c r="P832" s="194">
        <f t="shared" si="60"/>
        <v>0</v>
      </c>
      <c r="Q832" s="80"/>
      <c r="R832" s="194">
        <f t="shared" si="63"/>
        <v>0</v>
      </c>
    </row>
    <row r="833" spans="1:18" s="41" customFormat="1" ht="12.75">
      <c r="A833" s="93">
        <v>799</v>
      </c>
      <c r="B833" s="79"/>
      <c r="C833" s="84"/>
      <c r="D833" s="80"/>
      <c r="E833" s="94"/>
      <c r="F833" s="80">
        <v>1</v>
      </c>
      <c r="G833" s="95"/>
      <c r="H833" s="95"/>
      <c r="I833" s="192">
        <f t="shared" si="61"/>
        <v>1</v>
      </c>
      <c r="J833" s="193">
        <f t="shared" si="62"/>
        <v>0.0027397260273972603</v>
      </c>
      <c r="K833" s="80"/>
      <c r="L833" s="80"/>
      <c r="M833" s="98"/>
      <c r="N833" s="99"/>
      <c r="O833" s="194">
        <f t="shared" si="64"/>
        <v>0</v>
      </c>
      <c r="P833" s="194">
        <f t="shared" si="60"/>
        <v>0</v>
      </c>
      <c r="Q833" s="80"/>
      <c r="R833" s="194">
        <f t="shared" si="63"/>
        <v>0</v>
      </c>
    </row>
    <row r="834" spans="1:18" s="41" customFormat="1" ht="12.75">
      <c r="A834" s="93">
        <v>800</v>
      </c>
      <c r="B834" s="79"/>
      <c r="C834" s="84"/>
      <c r="D834" s="80"/>
      <c r="E834" s="94"/>
      <c r="F834" s="80">
        <v>1</v>
      </c>
      <c r="G834" s="95"/>
      <c r="H834" s="95"/>
      <c r="I834" s="192">
        <f t="shared" si="61"/>
        <v>1</v>
      </c>
      <c r="J834" s="193">
        <f t="shared" si="62"/>
        <v>0.0027397260273972603</v>
      </c>
      <c r="K834" s="80"/>
      <c r="L834" s="80"/>
      <c r="M834" s="98"/>
      <c r="N834" s="99"/>
      <c r="O834" s="194">
        <f t="shared" si="64"/>
        <v>0</v>
      </c>
      <c r="P834" s="194">
        <f t="shared" si="60"/>
        <v>0</v>
      </c>
      <c r="Q834" s="80"/>
      <c r="R834" s="194">
        <f t="shared" si="63"/>
        <v>0</v>
      </c>
    </row>
    <row r="835" spans="1:18" s="41" customFormat="1" ht="12.75">
      <c r="A835" s="93">
        <v>801</v>
      </c>
      <c r="B835" s="79"/>
      <c r="C835" s="84"/>
      <c r="D835" s="80"/>
      <c r="E835" s="94"/>
      <c r="F835" s="80">
        <v>1</v>
      </c>
      <c r="G835" s="95"/>
      <c r="H835" s="95"/>
      <c r="I835" s="192">
        <f t="shared" si="61"/>
        <v>1</v>
      </c>
      <c r="J835" s="193">
        <f t="shared" si="62"/>
        <v>0.0027397260273972603</v>
      </c>
      <c r="K835" s="80"/>
      <c r="L835" s="80"/>
      <c r="M835" s="98"/>
      <c r="N835" s="99"/>
      <c r="O835" s="194">
        <f t="shared" si="64"/>
        <v>0</v>
      </c>
      <c r="P835" s="194">
        <f t="shared" si="60"/>
        <v>0</v>
      </c>
      <c r="Q835" s="80"/>
      <c r="R835" s="194">
        <f t="shared" si="63"/>
        <v>0</v>
      </c>
    </row>
    <row r="836" spans="1:18" s="41" customFormat="1" ht="12.75">
      <c r="A836" s="93">
        <v>802</v>
      </c>
      <c r="B836" s="79"/>
      <c r="C836" s="84"/>
      <c r="D836" s="80"/>
      <c r="E836" s="94"/>
      <c r="F836" s="80">
        <v>1</v>
      </c>
      <c r="G836" s="95"/>
      <c r="H836" s="95"/>
      <c r="I836" s="192">
        <f t="shared" si="61"/>
        <v>1</v>
      </c>
      <c r="J836" s="193">
        <f t="shared" si="62"/>
        <v>0.0027397260273972603</v>
      </c>
      <c r="K836" s="80"/>
      <c r="L836" s="80"/>
      <c r="M836" s="98"/>
      <c r="N836" s="99"/>
      <c r="O836" s="194">
        <f t="shared" si="64"/>
        <v>0</v>
      </c>
      <c r="P836" s="194">
        <f t="shared" si="60"/>
        <v>0</v>
      </c>
      <c r="Q836" s="80"/>
      <c r="R836" s="194">
        <f t="shared" si="63"/>
        <v>0</v>
      </c>
    </row>
    <row r="837" spans="1:18" s="41" customFormat="1" ht="12.75">
      <c r="A837" s="93">
        <v>803</v>
      </c>
      <c r="B837" s="79"/>
      <c r="C837" s="84"/>
      <c r="D837" s="80"/>
      <c r="E837" s="94"/>
      <c r="F837" s="80">
        <v>1</v>
      </c>
      <c r="G837" s="95"/>
      <c r="H837" s="95"/>
      <c r="I837" s="192">
        <f t="shared" si="61"/>
        <v>1</v>
      </c>
      <c r="J837" s="193">
        <f t="shared" si="62"/>
        <v>0.0027397260273972603</v>
      </c>
      <c r="K837" s="80"/>
      <c r="L837" s="80"/>
      <c r="M837" s="98"/>
      <c r="N837" s="99"/>
      <c r="O837" s="194">
        <f t="shared" si="64"/>
        <v>0</v>
      </c>
      <c r="P837" s="194">
        <f t="shared" si="60"/>
        <v>0</v>
      </c>
      <c r="Q837" s="80"/>
      <c r="R837" s="194">
        <f t="shared" si="63"/>
        <v>0</v>
      </c>
    </row>
    <row r="838" spans="1:18" s="41" customFormat="1" ht="12.75">
      <c r="A838" s="93">
        <v>804</v>
      </c>
      <c r="B838" s="79"/>
      <c r="C838" s="84"/>
      <c r="D838" s="80"/>
      <c r="E838" s="94"/>
      <c r="F838" s="80">
        <v>1</v>
      </c>
      <c r="G838" s="95"/>
      <c r="H838" s="95"/>
      <c r="I838" s="192">
        <f t="shared" si="61"/>
        <v>1</v>
      </c>
      <c r="J838" s="193">
        <f t="shared" si="62"/>
        <v>0.0027397260273972603</v>
      </c>
      <c r="K838" s="80"/>
      <c r="L838" s="80"/>
      <c r="M838" s="98"/>
      <c r="N838" s="99"/>
      <c r="O838" s="194">
        <f t="shared" si="64"/>
        <v>0</v>
      </c>
      <c r="P838" s="194">
        <f t="shared" si="60"/>
        <v>0</v>
      </c>
      <c r="Q838" s="80"/>
      <c r="R838" s="194">
        <f t="shared" si="63"/>
        <v>0</v>
      </c>
    </row>
    <row r="839" spans="1:18" s="41" customFormat="1" ht="12.75">
      <c r="A839" s="93">
        <v>805</v>
      </c>
      <c r="B839" s="79"/>
      <c r="C839" s="84"/>
      <c r="D839" s="80"/>
      <c r="E839" s="94"/>
      <c r="F839" s="80">
        <v>1</v>
      </c>
      <c r="G839" s="95"/>
      <c r="H839" s="95"/>
      <c r="I839" s="192">
        <f t="shared" si="61"/>
        <v>1</v>
      </c>
      <c r="J839" s="193">
        <f t="shared" si="62"/>
        <v>0.0027397260273972603</v>
      </c>
      <c r="K839" s="80"/>
      <c r="L839" s="80"/>
      <c r="M839" s="98"/>
      <c r="N839" s="99"/>
      <c r="O839" s="194">
        <f t="shared" si="64"/>
        <v>0</v>
      </c>
      <c r="P839" s="194">
        <f t="shared" si="60"/>
        <v>0</v>
      </c>
      <c r="Q839" s="80"/>
      <c r="R839" s="194">
        <f t="shared" si="63"/>
        <v>0</v>
      </c>
    </row>
    <row r="840" spans="1:18" s="41" customFormat="1" ht="12.75">
      <c r="A840" s="93">
        <v>806</v>
      </c>
      <c r="B840" s="79"/>
      <c r="C840" s="84"/>
      <c r="D840" s="80"/>
      <c r="E840" s="94"/>
      <c r="F840" s="80">
        <v>1</v>
      </c>
      <c r="G840" s="95"/>
      <c r="H840" s="95"/>
      <c r="I840" s="192">
        <f t="shared" si="61"/>
        <v>1</v>
      </c>
      <c r="J840" s="193">
        <f t="shared" si="62"/>
        <v>0.0027397260273972603</v>
      </c>
      <c r="K840" s="80"/>
      <c r="L840" s="80"/>
      <c r="M840" s="98"/>
      <c r="N840" s="99"/>
      <c r="O840" s="194">
        <f t="shared" si="64"/>
        <v>0</v>
      </c>
      <c r="P840" s="194">
        <f t="shared" si="60"/>
        <v>0</v>
      </c>
      <c r="Q840" s="80"/>
      <c r="R840" s="194">
        <f t="shared" si="63"/>
        <v>0</v>
      </c>
    </row>
    <row r="841" spans="1:18" s="41" customFormat="1" ht="12.75">
      <c r="A841" s="93">
        <v>807</v>
      </c>
      <c r="B841" s="79"/>
      <c r="C841" s="84"/>
      <c r="D841" s="80"/>
      <c r="E841" s="94"/>
      <c r="F841" s="80">
        <v>1</v>
      </c>
      <c r="G841" s="95"/>
      <c r="H841" s="95"/>
      <c r="I841" s="192">
        <f t="shared" si="61"/>
        <v>1</v>
      </c>
      <c r="J841" s="193">
        <f t="shared" si="62"/>
        <v>0.0027397260273972603</v>
      </c>
      <c r="K841" s="80"/>
      <c r="L841" s="80"/>
      <c r="M841" s="98"/>
      <c r="N841" s="99"/>
      <c r="O841" s="194">
        <f t="shared" si="64"/>
        <v>0</v>
      </c>
      <c r="P841" s="194">
        <f t="shared" si="60"/>
        <v>0</v>
      </c>
      <c r="Q841" s="80"/>
      <c r="R841" s="194">
        <f t="shared" si="63"/>
        <v>0</v>
      </c>
    </row>
    <row r="842" spans="1:18" s="41" customFormat="1" ht="12.75">
      <c r="A842" s="93">
        <v>808</v>
      </c>
      <c r="B842" s="79"/>
      <c r="C842" s="84"/>
      <c r="D842" s="80"/>
      <c r="E842" s="94"/>
      <c r="F842" s="80">
        <v>1</v>
      </c>
      <c r="G842" s="95"/>
      <c r="H842" s="95"/>
      <c r="I842" s="192">
        <f t="shared" si="61"/>
        <v>1</v>
      </c>
      <c r="J842" s="193">
        <f t="shared" si="62"/>
        <v>0.0027397260273972603</v>
      </c>
      <c r="K842" s="80"/>
      <c r="L842" s="80"/>
      <c r="M842" s="98"/>
      <c r="N842" s="99"/>
      <c r="O842" s="194">
        <f t="shared" si="64"/>
        <v>0</v>
      </c>
      <c r="P842" s="194">
        <f t="shared" si="60"/>
        <v>0</v>
      </c>
      <c r="Q842" s="80"/>
      <c r="R842" s="194">
        <f t="shared" si="63"/>
        <v>0</v>
      </c>
    </row>
    <row r="843" spans="1:18" s="41" customFormat="1" ht="12.75">
      <c r="A843" s="93">
        <v>809</v>
      </c>
      <c r="B843" s="79"/>
      <c r="C843" s="84"/>
      <c r="D843" s="80"/>
      <c r="E843" s="94"/>
      <c r="F843" s="80">
        <v>1</v>
      </c>
      <c r="G843" s="95"/>
      <c r="H843" s="95"/>
      <c r="I843" s="192">
        <f t="shared" si="61"/>
        <v>1</v>
      </c>
      <c r="J843" s="193">
        <f t="shared" si="62"/>
        <v>0.0027397260273972603</v>
      </c>
      <c r="K843" s="80"/>
      <c r="L843" s="80"/>
      <c r="M843" s="98"/>
      <c r="N843" s="99"/>
      <c r="O843" s="194">
        <f t="shared" si="64"/>
        <v>0</v>
      </c>
      <c r="P843" s="194">
        <f t="shared" si="60"/>
        <v>0</v>
      </c>
      <c r="Q843" s="80"/>
      <c r="R843" s="194">
        <f t="shared" si="63"/>
        <v>0</v>
      </c>
    </row>
    <row r="844" spans="1:18" s="41" customFormat="1" ht="12.75">
      <c r="A844" s="93">
        <v>810</v>
      </c>
      <c r="B844" s="79"/>
      <c r="C844" s="84"/>
      <c r="D844" s="80"/>
      <c r="E844" s="94"/>
      <c r="F844" s="80">
        <v>1</v>
      </c>
      <c r="G844" s="95"/>
      <c r="H844" s="95"/>
      <c r="I844" s="192">
        <f t="shared" si="61"/>
        <v>1</v>
      </c>
      <c r="J844" s="193">
        <f t="shared" si="62"/>
        <v>0.0027397260273972603</v>
      </c>
      <c r="K844" s="80"/>
      <c r="L844" s="80"/>
      <c r="M844" s="98"/>
      <c r="N844" s="99"/>
      <c r="O844" s="194">
        <f t="shared" si="64"/>
        <v>0</v>
      </c>
      <c r="P844" s="194">
        <f t="shared" si="60"/>
        <v>0</v>
      </c>
      <c r="Q844" s="80"/>
      <c r="R844" s="194">
        <f t="shared" si="63"/>
        <v>0</v>
      </c>
    </row>
    <row r="845" spans="1:18" s="41" customFormat="1" ht="12.75">
      <c r="A845" s="93">
        <v>811</v>
      </c>
      <c r="B845" s="79"/>
      <c r="C845" s="84"/>
      <c r="D845" s="80"/>
      <c r="E845" s="94"/>
      <c r="F845" s="80">
        <v>1</v>
      </c>
      <c r="G845" s="95"/>
      <c r="H845" s="95"/>
      <c r="I845" s="192">
        <f t="shared" si="61"/>
        <v>1</v>
      </c>
      <c r="J845" s="193">
        <f t="shared" si="62"/>
        <v>0.0027397260273972603</v>
      </c>
      <c r="K845" s="80"/>
      <c r="L845" s="80"/>
      <c r="M845" s="98"/>
      <c r="N845" s="99"/>
      <c r="O845" s="194">
        <f t="shared" si="64"/>
        <v>0</v>
      </c>
      <c r="P845" s="194">
        <f t="shared" si="60"/>
        <v>0</v>
      </c>
      <c r="Q845" s="80"/>
      <c r="R845" s="194">
        <f t="shared" si="63"/>
        <v>0</v>
      </c>
    </row>
    <row r="846" spans="1:18" s="41" customFormat="1" ht="12.75">
      <c r="A846" s="93">
        <v>812</v>
      </c>
      <c r="B846" s="79"/>
      <c r="C846" s="84"/>
      <c r="D846" s="80"/>
      <c r="E846" s="94"/>
      <c r="F846" s="80">
        <v>1</v>
      </c>
      <c r="G846" s="95"/>
      <c r="H846" s="95"/>
      <c r="I846" s="192">
        <f t="shared" si="61"/>
        <v>1</v>
      </c>
      <c r="J846" s="193">
        <f t="shared" si="62"/>
        <v>0.0027397260273972603</v>
      </c>
      <c r="K846" s="80"/>
      <c r="L846" s="80"/>
      <c r="M846" s="98"/>
      <c r="N846" s="99"/>
      <c r="O846" s="194">
        <f t="shared" si="64"/>
        <v>0</v>
      </c>
      <c r="P846" s="194">
        <f t="shared" si="60"/>
        <v>0</v>
      </c>
      <c r="Q846" s="80"/>
      <c r="R846" s="194">
        <f t="shared" si="63"/>
        <v>0</v>
      </c>
    </row>
    <row r="847" spans="1:18" s="41" customFormat="1" ht="12.75">
      <c r="A847" s="93">
        <v>813</v>
      </c>
      <c r="B847" s="79"/>
      <c r="C847" s="84"/>
      <c r="D847" s="80"/>
      <c r="E847" s="94"/>
      <c r="F847" s="80">
        <v>1</v>
      </c>
      <c r="G847" s="95"/>
      <c r="H847" s="95"/>
      <c r="I847" s="192">
        <f t="shared" si="61"/>
        <v>1</v>
      </c>
      <c r="J847" s="193">
        <f t="shared" si="62"/>
        <v>0.0027397260273972603</v>
      </c>
      <c r="K847" s="80"/>
      <c r="L847" s="80"/>
      <c r="M847" s="98"/>
      <c r="N847" s="99"/>
      <c r="O847" s="194">
        <f t="shared" si="64"/>
        <v>0</v>
      </c>
      <c r="P847" s="194">
        <f t="shared" si="60"/>
        <v>0</v>
      </c>
      <c r="Q847" s="80"/>
      <c r="R847" s="194">
        <f t="shared" si="63"/>
        <v>0</v>
      </c>
    </row>
    <row r="848" spans="1:18" s="41" customFormat="1" ht="12.75">
      <c r="A848" s="93">
        <v>814</v>
      </c>
      <c r="B848" s="79"/>
      <c r="C848" s="84"/>
      <c r="D848" s="80"/>
      <c r="E848" s="94"/>
      <c r="F848" s="80">
        <v>1</v>
      </c>
      <c r="G848" s="95"/>
      <c r="H848" s="95"/>
      <c r="I848" s="192">
        <f t="shared" si="61"/>
        <v>1</v>
      </c>
      <c r="J848" s="193">
        <f t="shared" si="62"/>
        <v>0.0027397260273972603</v>
      </c>
      <c r="K848" s="80"/>
      <c r="L848" s="80"/>
      <c r="M848" s="98"/>
      <c r="N848" s="99"/>
      <c r="O848" s="194">
        <f t="shared" si="64"/>
        <v>0</v>
      </c>
      <c r="P848" s="194">
        <f t="shared" si="60"/>
        <v>0</v>
      </c>
      <c r="Q848" s="80"/>
      <c r="R848" s="194">
        <f t="shared" si="63"/>
        <v>0</v>
      </c>
    </row>
    <row r="849" spans="1:18" s="41" customFormat="1" ht="12.75">
      <c r="A849" s="93">
        <v>815</v>
      </c>
      <c r="B849" s="79"/>
      <c r="C849" s="84"/>
      <c r="D849" s="80"/>
      <c r="E849" s="94"/>
      <c r="F849" s="80">
        <v>1</v>
      </c>
      <c r="G849" s="95"/>
      <c r="H849" s="95"/>
      <c r="I849" s="192">
        <f t="shared" si="61"/>
        <v>1</v>
      </c>
      <c r="J849" s="193">
        <f t="shared" si="62"/>
        <v>0.0027397260273972603</v>
      </c>
      <c r="K849" s="80"/>
      <c r="L849" s="80"/>
      <c r="M849" s="98"/>
      <c r="N849" s="99"/>
      <c r="O849" s="194">
        <f t="shared" si="64"/>
        <v>0</v>
      </c>
      <c r="P849" s="194">
        <f t="shared" si="60"/>
        <v>0</v>
      </c>
      <c r="Q849" s="80"/>
      <c r="R849" s="194">
        <f t="shared" si="63"/>
        <v>0</v>
      </c>
    </row>
    <row r="850" spans="1:18" s="41" customFormat="1" ht="12.75">
      <c r="A850" s="93">
        <v>816</v>
      </c>
      <c r="B850" s="79"/>
      <c r="C850" s="84"/>
      <c r="D850" s="80"/>
      <c r="E850" s="94"/>
      <c r="F850" s="80">
        <v>1</v>
      </c>
      <c r="G850" s="95"/>
      <c r="H850" s="95"/>
      <c r="I850" s="192">
        <f t="shared" si="61"/>
        <v>1</v>
      </c>
      <c r="J850" s="193">
        <f t="shared" si="62"/>
        <v>0.0027397260273972603</v>
      </c>
      <c r="K850" s="80"/>
      <c r="L850" s="80"/>
      <c r="M850" s="98"/>
      <c r="N850" s="99"/>
      <c r="O850" s="194">
        <f t="shared" si="64"/>
        <v>0</v>
      </c>
      <c r="P850" s="194">
        <f t="shared" si="60"/>
        <v>0</v>
      </c>
      <c r="Q850" s="80"/>
      <c r="R850" s="194">
        <f t="shared" si="63"/>
        <v>0</v>
      </c>
    </row>
    <row r="851" spans="1:18" s="41" customFormat="1" ht="12.75">
      <c r="A851" s="93">
        <v>817</v>
      </c>
      <c r="B851" s="79"/>
      <c r="C851" s="84"/>
      <c r="D851" s="80"/>
      <c r="E851" s="94"/>
      <c r="F851" s="80">
        <v>1</v>
      </c>
      <c r="G851" s="95"/>
      <c r="H851" s="95"/>
      <c r="I851" s="192">
        <f t="shared" si="61"/>
        <v>1</v>
      </c>
      <c r="J851" s="193">
        <f t="shared" si="62"/>
        <v>0.0027397260273972603</v>
      </c>
      <c r="K851" s="80"/>
      <c r="L851" s="80"/>
      <c r="M851" s="98"/>
      <c r="N851" s="99"/>
      <c r="O851" s="194">
        <f t="shared" si="64"/>
        <v>0</v>
      </c>
      <c r="P851" s="194">
        <f t="shared" si="60"/>
        <v>0</v>
      </c>
      <c r="Q851" s="80"/>
      <c r="R851" s="194">
        <f t="shared" si="63"/>
        <v>0</v>
      </c>
    </row>
    <row r="852" spans="1:18" s="41" customFormat="1" ht="12.75">
      <c r="A852" s="93">
        <v>818</v>
      </c>
      <c r="B852" s="79"/>
      <c r="C852" s="84"/>
      <c r="D852" s="80"/>
      <c r="E852" s="94"/>
      <c r="F852" s="80">
        <v>1</v>
      </c>
      <c r="G852" s="95"/>
      <c r="H852" s="95"/>
      <c r="I852" s="192">
        <f t="shared" si="61"/>
        <v>1</v>
      </c>
      <c r="J852" s="193">
        <f t="shared" si="62"/>
        <v>0.0027397260273972603</v>
      </c>
      <c r="K852" s="80"/>
      <c r="L852" s="80"/>
      <c r="M852" s="98"/>
      <c r="N852" s="99"/>
      <c r="O852" s="194">
        <f t="shared" si="64"/>
        <v>0</v>
      </c>
      <c r="P852" s="194">
        <f t="shared" si="60"/>
        <v>0</v>
      </c>
      <c r="Q852" s="80"/>
      <c r="R852" s="194">
        <f t="shared" si="63"/>
        <v>0</v>
      </c>
    </row>
    <row r="853" spans="1:18" s="41" customFormat="1" ht="12.75">
      <c r="A853" s="93">
        <v>819</v>
      </c>
      <c r="B853" s="79"/>
      <c r="C853" s="84"/>
      <c r="D853" s="80"/>
      <c r="E853" s="94"/>
      <c r="F853" s="80">
        <v>1</v>
      </c>
      <c r="G853" s="95"/>
      <c r="H853" s="95"/>
      <c r="I853" s="192">
        <f t="shared" si="61"/>
        <v>1</v>
      </c>
      <c r="J853" s="193">
        <f t="shared" si="62"/>
        <v>0.0027397260273972603</v>
      </c>
      <c r="K853" s="80"/>
      <c r="L853" s="80"/>
      <c r="M853" s="98"/>
      <c r="N853" s="99"/>
      <c r="O853" s="194">
        <f t="shared" si="64"/>
        <v>0</v>
      </c>
      <c r="P853" s="194">
        <f t="shared" si="60"/>
        <v>0</v>
      </c>
      <c r="Q853" s="80"/>
      <c r="R853" s="194">
        <f t="shared" si="63"/>
        <v>0</v>
      </c>
    </row>
    <row r="854" spans="1:18" s="41" customFormat="1" ht="12.75">
      <c r="A854" s="93">
        <v>820</v>
      </c>
      <c r="B854" s="79"/>
      <c r="C854" s="84"/>
      <c r="D854" s="80"/>
      <c r="E854" s="94"/>
      <c r="F854" s="80">
        <v>1</v>
      </c>
      <c r="G854" s="95"/>
      <c r="H854" s="95"/>
      <c r="I854" s="192">
        <f t="shared" si="61"/>
        <v>1</v>
      </c>
      <c r="J854" s="193">
        <f t="shared" si="62"/>
        <v>0.0027397260273972603</v>
      </c>
      <c r="K854" s="80"/>
      <c r="L854" s="80"/>
      <c r="M854" s="98"/>
      <c r="N854" s="99"/>
      <c r="O854" s="194">
        <f t="shared" si="64"/>
        <v>0</v>
      </c>
      <c r="P854" s="194">
        <f t="shared" si="60"/>
        <v>0</v>
      </c>
      <c r="Q854" s="80"/>
      <c r="R854" s="194">
        <f t="shared" si="63"/>
        <v>0</v>
      </c>
    </row>
    <row r="855" spans="1:18" s="41" customFormat="1" ht="12.75">
      <c r="A855" s="93">
        <v>821</v>
      </c>
      <c r="B855" s="79"/>
      <c r="C855" s="84"/>
      <c r="D855" s="80"/>
      <c r="E855" s="94"/>
      <c r="F855" s="80">
        <v>1</v>
      </c>
      <c r="G855" s="95"/>
      <c r="H855" s="95"/>
      <c r="I855" s="192">
        <f t="shared" si="61"/>
        <v>1</v>
      </c>
      <c r="J855" s="193">
        <f t="shared" si="62"/>
        <v>0.0027397260273972603</v>
      </c>
      <c r="K855" s="80"/>
      <c r="L855" s="80"/>
      <c r="M855" s="98"/>
      <c r="N855" s="99"/>
      <c r="O855" s="194">
        <f t="shared" si="64"/>
        <v>0</v>
      </c>
      <c r="P855" s="194">
        <f t="shared" si="60"/>
        <v>0</v>
      </c>
      <c r="Q855" s="80"/>
      <c r="R855" s="194">
        <f t="shared" si="63"/>
        <v>0</v>
      </c>
    </row>
    <row r="856" spans="1:18" s="41" customFormat="1" ht="12.75">
      <c r="A856" s="93">
        <v>822</v>
      </c>
      <c r="B856" s="79"/>
      <c r="C856" s="84"/>
      <c r="D856" s="80"/>
      <c r="E856" s="94"/>
      <c r="F856" s="80">
        <v>1</v>
      </c>
      <c r="G856" s="95"/>
      <c r="H856" s="95"/>
      <c r="I856" s="192">
        <f t="shared" si="61"/>
        <v>1</v>
      </c>
      <c r="J856" s="193">
        <f t="shared" si="62"/>
        <v>0.0027397260273972603</v>
      </c>
      <c r="K856" s="80"/>
      <c r="L856" s="80"/>
      <c r="M856" s="98"/>
      <c r="N856" s="99"/>
      <c r="O856" s="194">
        <f t="shared" si="64"/>
        <v>0</v>
      </c>
      <c r="P856" s="194">
        <f t="shared" si="60"/>
        <v>0</v>
      </c>
      <c r="Q856" s="80"/>
      <c r="R856" s="194">
        <f t="shared" si="63"/>
        <v>0</v>
      </c>
    </row>
    <row r="857" spans="1:18" s="41" customFormat="1" ht="12.75">
      <c r="A857" s="93">
        <v>823</v>
      </c>
      <c r="B857" s="79"/>
      <c r="C857" s="84"/>
      <c r="D857" s="80"/>
      <c r="E857" s="94"/>
      <c r="F857" s="80">
        <v>1</v>
      </c>
      <c r="G857" s="95"/>
      <c r="H857" s="95"/>
      <c r="I857" s="192">
        <f t="shared" si="61"/>
        <v>1</v>
      </c>
      <c r="J857" s="193">
        <f t="shared" si="62"/>
        <v>0.0027397260273972603</v>
      </c>
      <c r="K857" s="80"/>
      <c r="L857" s="80"/>
      <c r="M857" s="98"/>
      <c r="N857" s="99"/>
      <c r="O857" s="194">
        <f t="shared" si="64"/>
        <v>0</v>
      </c>
      <c r="P857" s="194">
        <f t="shared" si="60"/>
        <v>0</v>
      </c>
      <c r="Q857" s="80"/>
      <c r="R857" s="194">
        <f t="shared" si="63"/>
        <v>0</v>
      </c>
    </row>
    <row r="858" spans="1:18" s="41" customFormat="1" ht="12.75">
      <c r="A858" s="93">
        <v>824</v>
      </c>
      <c r="B858" s="79"/>
      <c r="C858" s="84"/>
      <c r="D858" s="80"/>
      <c r="E858" s="94"/>
      <c r="F858" s="80">
        <v>1</v>
      </c>
      <c r="G858" s="95"/>
      <c r="H858" s="95"/>
      <c r="I858" s="192">
        <f t="shared" si="61"/>
        <v>1</v>
      </c>
      <c r="J858" s="193">
        <f t="shared" si="62"/>
        <v>0.0027397260273972603</v>
      </c>
      <c r="K858" s="80"/>
      <c r="L858" s="80"/>
      <c r="M858" s="98"/>
      <c r="N858" s="99"/>
      <c r="O858" s="194">
        <f t="shared" si="64"/>
        <v>0</v>
      </c>
      <c r="P858" s="194">
        <f t="shared" si="60"/>
        <v>0</v>
      </c>
      <c r="Q858" s="80"/>
      <c r="R858" s="194">
        <f t="shared" si="63"/>
        <v>0</v>
      </c>
    </row>
    <row r="859" spans="1:18" s="41" customFormat="1" ht="12.75">
      <c r="A859" s="93">
        <v>825</v>
      </c>
      <c r="B859" s="79"/>
      <c r="C859" s="84"/>
      <c r="D859" s="80"/>
      <c r="E859" s="94"/>
      <c r="F859" s="80">
        <v>1</v>
      </c>
      <c r="G859" s="95"/>
      <c r="H859" s="95"/>
      <c r="I859" s="192">
        <f t="shared" si="61"/>
        <v>1</v>
      </c>
      <c r="J859" s="193">
        <f t="shared" si="62"/>
        <v>0.0027397260273972603</v>
      </c>
      <c r="K859" s="80"/>
      <c r="L859" s="80"/>
      <c r="M859" s="98"/>
      <c r="N859" s="99"/>
      <c r="O859" s="194">
        <f t="shared" si="64"/>
        <v>0</v>
      </c>
      <c r="P859" s="194">
        <f t="shared" si="60"/>
        <v>0</v>
      </c>
      <c r="Q859" s="80"/>
      <c r="R859" s="194">
        <f t="shared" si="63"/>
        <v>0</v>
      </c>
    </row>
    <row r="860" spans="1:18" s="41" customFormat="1" ht="12.75">
      <c r="A860" s="93">
        <v>826</v>
      </c>
      <c r="B860" s="79"/>
      <c r="C860" s="84"/>
      <c r="D860" s="80"/>
      <c r="E860" s="94"/>
      <c r="F860" s="80">
        <v>1</v>
      </c>
      <c r="G860" s="95"/>
      <c r="H860" s="95"/>
      <c r="I860" s="192">
        <f t="shared" si="61"/>
        <v>1</v>
      </c>
      <c r="J860" s="193">
        <f t="shared" si="62"/>
        <v>0.0027397260273972603</v>
      </c>
      <c r="K860" s="80"/>
      <c r="L860" s="80"/>
      <c r="M860" s="98"/>
      <c r="N860" s="99"/>
      <c r="O860" s="194">
        <f t="shared" si="64"/>
        <v>0</v>
      </c>
      <c r="P860" s="194">
        <f t="shared" si="60"/>
        <v>0</v>
      </c>
      <c r="Q860" s="80"/>
      <c r="R860" s="194">
        <f t="shared" si="63"/>
        <v>0</v>
      </c>
    </row>
    <row r="861" spans="1:18" s="41" customFormat="1" ht="12.75">
      <c r="A861" s="93">
        <v>827</v>
      </c>
      <c r="B861" s="79"/>
      <c r="C861" s="84"/>
      <c r="D861" s="80"/>
      <c r="E861" s="94"/>
      <c r="F861" s="80">
        <v>1</v>
      </c>
      <c r="G861" s="95"/>
      <c r="H861" s="95"/>
      <c r="I861" s="192">
        <f t="shared" si="61"/>
        <v>1</v>
      </c>
      <c r="J861" s="193">
        <f t="shared" si="62"/>
        <v>0.0027397260273972603</v>
      </c>
      <c r="K861" s="80"/>
      <c r="L861" s="80"/>
      <c r="M861" s="98"/>
      <c r="N861" s="99"/>
      <c r="O861" s="194">
        <f t="shared" si="64"/>
        <v>0</v>
      </c>
      <c r="P861" s="194">
        <f t="shared" si="60"/>
        <v>0</v>
      </c>
      <c r="Q861" s="80"/>
      <c r="R861" s="194">
        <f t="shared" si="63"/>
        <v>0</v>
      </c>
    </row>
    <row r="862" spans="1:18" s="41" customFormat="1" ht="12.75">
      <c r="A862" s="93">
        <v>828</v>
      </c>
      <c r="B862" s="79"/>
      <c r="C862" s="84"/>
      <c r="D862" s="80"/>
      <c r="E862" s="94"/>
      <c r="F862" s="80">
        <v>1</v>
      </c>
      <c r="G862" s="95"/>
      <c r="H862" s="95"/>
      <c r="I862" s="192">
        <f t="shared" si="61"/>
        <v>1</v>
      </c>
      <c r="J862" s="193">
        <f t="shared" si="62"/>
        <v>0.0027397260273972603</v>
      </c>
      <c r="K862" s="80"/>
      <c r="L862" s="80"/>
      <c r="M862" s="98"/>
      <c r="N862" s="99"/>
      <c r="O862" s="194">
        <f t="shared" si="64"/>
        <v>0</v>
      </c>
      <c r="P862" s="194">
        <f t="shared" si="60"/>
        <v>0</v>
      </c>
      <c r="Q862" s="80"/>
      <c r="R862" s="194">
        <f t="shared" si="63"/>
        <v>0</v>
      </c>
    </row>
    <row r="863" spans="1:18" s="41" customFormat="1" ht="12.75">
      <c r="A863" s="93">
        <v>829</v>
      </c>
      <c r="B863" s="79"/>
      <c r="C863" s="84"/>
      <c r="D863" s="80"/>
      <c r="E863" s="94"/>
      <c r="F863" s="80">
        <v>1</v>
      </c>
      <c r="G863" s="95"/>
      <c r="H863" s="95"/>
      <c r="I863" s="192">
        <f t="shared" si="61"/>
        <v>1</v>
      </c>
      <c r="J863" s="193">
        <f t="shared" si="62"/>
        <v>0.0027397260273972603</v>
      </c>
      <c r="K863" s="80"/>
      <c r="L863" s="80"/>
      <c r="M863" s="98"/>
      <c r="N863" s="99"/>
      <c r="O863" s="194">
        <f t="shared" si="64"/>
        <v>0</v>
      </c>
      <c r="P863" s="194">
        <f t="shared" si="60"/>
        <v>0</v>
      </c>
      <c r="Q863" s="80"/>
      <c r="R863" s="194">
        <f t="shared" si="63"/>
        <v>0</v>
      </c>
    </row>
    <row r="864" spans="1:18" s="41" customFormat="1" ht="12.75">
      <c r="A864" s="93">
        <v>830</v>
      </c>
      <c r="B864" s="79"/>
      <c r="C864" s="84"/>
      <c r="D864" s="80"/>
      <c r="E864" s="94"/>
      <c r="F864" s="80">
        <v>1</v>
      </c>
      <c r="G864" s="95"/>
      <c r="H864" s="95"/>
      <c r="I864" s="192">
        <f t="shared" si="61"/>
        <v>1</v>
      </c>
      <c r="J864" s="193">
        <f t="shared" si="62"/>
        <v>0.0027397260273972603</v>
      </c>
      <c r="K864" s="80"/>
      <c r="L864" s="80"/>
      <c r="M864" s="98"/>
      <c r="N864" s="99"/>
      <c r="O864" s="194">
        <f t="shared" si="64"/>
        <v>0</v>
      </c>
      <c r="P864" s="194">
        <f t="shared" si="60"/>
        <v>0</v>
      </c>
      <c r="Q864" s="80"/>
      <c r="R864" s="194">
        <f t="shared" si="63"/>
        <v>0</v>
      </c>
    </row>
    <row r="865" spans="1:18" s="41" customFormat="1" ht="12.75">
      <c r="A865" s="93">
        <v>831</v>
      </c>
      <c r="B865" s="79"/>
      <c r="C865" s="84"/>
      <c r="D865" s="80"/>
      <c r="E865" s="94"/>
      <c r="F865" s="80">
        <v>1</v>
      </c>
      <c r="G865" s="95"/>
      <c r="H865" s="95"/>
      <c r="I865" s="192">
        <f t="shared" si="61"/>
        <v>1</v>
      </c>
      <c r="J865" s="193">
        <f t="shared" si="62"/>
        <v>0.0027397260273972603</v>
      </c>
      <c r="K865" s="80"/>
      <c r="L865" s="80"/>
      <c r="M865" s="98"/>
      <c r="N865" s="99"/>
      <c r="O865" s="194">
        <f t="shared" si="64"/>
        <v>0</v>
      </c>
      <c r="P865" s="194">
        <f t="shared" si="60"/>
        <v>0</v>
      </c>
      <c r="Q865" s="80"/>
      <c r="R865" s="194">
        <f t="shared" si="63"/>
        <v>0</v>
      </c>
    </row>
    <row r="866" spans="1:18" s="41" customFormat="1" ht="12.75">
      <c r="A866" s="93">
        <v>832</v>
      </c>
      <c r="B866" s="79"/>
      <c r="C866" s="84"/>
      <c r="D866" s="80"/>
      <c r="E866" s="94"/>
      <c r="F866" s="80">
        <v>1</v>
      </c>
      <c r="G866" s="95"/>
      <c r="H866" s="95"/>
      <c r="I866" s="192">
        <f t="shared" si="61"/>
        <v>1</v>
      </c>
      <c r="J866" s="193">
        <f t="shared" si="62"/>
        <v>0.0027397260273972603</v>
      </c>
      <c r="K866" s="80"/>
      <c r="L866" s="80"/>
      <c r="M866" s="98"/>
      <c r="N866" s="99"/>
      <c r="O866" s="194">
        <f t="shared" si="64"/>
        <v>0</v>
      </c>
      <c r="P866" s="194">
        <f aca="true" t="shared" si="65" ref="P866:P929">(K866+O866)/J866</f>
        <v>0</v>
      </c>
      <c r="Q866" s="80"/>
      <c r="R866" s="194">
        <f t="shared" si="63"/>
        <v>0</v>
      </c>
    </row>
    <row r="867" spans="1:18" s="41" customFormat="1" ht="12.75">
      <c r="A867" s="93">
        <v>833</v>
      </c>
      <c r="B867" s="79"/>
      <c r="C867" s="84"/>
      <c r="D867" s="80"/>
      <c r="E867" s="94"/>
      <c r="F867" s="80">
        <v>1</v>
      </c>
      <c r="G867" s="95"/>
      <c r="H867" s="95"/>
      <c r="I867" s="192">
        <f aca="true" t="shared" si="66" ref="I867:I930">H867-G867+1</f>
        <v>1</v>
      </c>
      <c r="J867" s="193">
        <f aca="true" t="shared" si="67" ref="J867:J930">+(F867*I867)/365</f>
        <v>0.0027397260273972603</v>
      </c>
      <c r="K867" s="80"/>
      <c r="L867" s="80"/>
      <c r="M867" s="98"/>
      <c r="N867" s="99"/>
      <c r="O867" s="194">
        <f t="shared" si="64"/>
        <v>0</v>
      </c>
      <c r="P867" s="194">
        <f t="shared" si="65"/>
        <v>0</v>
      </c>
      <c r="Q867" s="80"/>
      <c r="R867" s="194">
        <f aca="true" t="shared" si="68" ref="R867:R930">P867*Q867</f>
        <v>0</v>
      </c>
    </row>
    <row r="868" spans="1:18" s="41" customFormat="1" ht="12.75">
      <c r="A868" s="93">
        <v>834</v>
      </c>
      <c r="B868" s="79"/>
      <c r="C868" s="84"/>
      <c r="D868" s="80"/>
      <c r="E868" s="94"/>
      <c r="F868" s="80">
        <v>1</v>
      </c>
      <c r="G868" s="95"/>
      <c r="H868" s="95"/>
      <c r="I868" s="192">
        <f t="shared" si="66"/>
        <v>1</v>
      </c>
      <c r="J868" s="193">
        <f t="shared" si="67"/>
        <v>0.0027397260273972603</v>
      </c>
      <c r="K868" s="80"/>
      <c r="L868" s="80"/>
      <c r="M868" s="98"/>
      <c r="N868" s="99"/>
      <c r="O868" s="194">
        <f aca="true" t="shared" si="69" ref="O868:O931">(L868*M868)-N868</f>
        <v>0</v>
      </c>
      <c r="P868" s="194">
        <f t="shared" si="65"/>
        <v>0</v>
      </c>
      <c r="Q868" s="80"/>
      <c r="R868" s="194">
        <f t="shared" si="68"/>
        <v>0</v>
      </c>
    </row>
    <row r="869" spans="1:18" s="41" customFormat="1" ht="12.75">
      <c r="A869" s="93">
        <v>835</v>
      </c>
      <c r="B869" s="79"/>
      <c r="C869" s="84"/>
      <c r="D869" s="80"/>
      <c r="E869" s="94"/>
      <c r="F869" s="80">
        <v>1</v>
      </c>
      <c r="G869" s="95"/>
      <c r="H869" s="95"/>
      <c r="I869" s="192">
        <f t="shared" si="66"/>
        <v>1</v>
      </c>
      <c r="J869" s="193">
        <f t="shared" si="67"/>
        <v>0.0027397260273972603</v>
      </c>
      <c r="K869" s="80"/>
      <c r="L869" s="80"/>
      <c r="M869" s="98"/>
      <c r="N869" s="99"/>
      <c r="O869" s="194">
        <f t="shared" si="69"/>
        <v>0</v>
      </c>
      <c r="P869" s="194">
        <f t="shared" si="65"/>
        <v>0</v>
      </c>
      <c r="Q869" s="80"/>
      <c r="R869" s="194">
        <f t="shared" si="68"/>
        <v>0</v>
      </c>
    </row>
    <row r="870" spans="1:18" s="41" customFormat="1" ht="12.75">
      <c r="A870" s="93">
        <v>836</v>
      </c>
      <c r="B870" s="79"/>
      <c r="C870" s="84"/>
      <c r="D870" s="80"/>
      <c r="E870" s="94"/>
      <c r="F870" s="80">
        <v>1</v>
      </c>
      <c r="G870" s="95"/>
      <c r="H870" s="95"/>
      <c r="I870" s="192">
        <f t="shared" si="66"/>
        <v>1</v>
      </c>
      <c r="J870" s="193">
        <f t="shared" si="67"/>
        <v>0.0027397260273972603</v>
      </c>
      <c r="K870" s="80"/>
      <c r="L870" s="80"/>
      <c r="M870" s="98"/>
      <c r="N870" s="99"/>
      <c r="O870" s="194">
        <f t="shared" si="69"/>
        <v>0</v>
      </c>
      <c r="P870" s="194">
        <f t="shared" si="65"/>
        <v>0</v>
      </c>
      <c r="Q870" s="80"/>
      <c r="R870" s="194">
        <f t="shared" si="68"/>
        <v>0</v>
      </c>
    </row>
    <row r="871" spans="1:18" s="41" customFormat="1" ht="12.75">
      <c r="A871" s="93">
        <v>837</v>
      </c>
      <c r="B871" s="79"/>
      <c r="C871" s="84"/>
      <c r="D871" s="80"/>
      <c r="E871" s="94"/>
      <c r="F871" s="80">
        <v>1</v>
      </c>
      <c r="G871" s="95"/>
      <c r="H871" s="95"/>
      <c r="I871" s="192">
        <f t="shared" si="66"/>
        <v>1</v>
      </c>
      <c r="J871" s="193">
        <f t="shared" si="67"/>
        <v>0.0027397260273972603</v>
      </c>
      <c r="K871" s="80"/>
      <c r="L871" s="80"/>
      <c r="M871" s="98"/>
      <c r="N871" s="99"/>
      <c r="O871" s="194">
        <f t="shared" si="69"/>
        <v>0</v>
      </c>
      <c r="P871" s="194">
        <f t="shared" si="65"/>
        <v>0</v>
      </c>
      <c r="Q871" s="80"/>
      <c r="R871" s="194">
        <f t="shared" si="68"/>
        <v>0</v>
      </c>
    </row>
    <row r="872" spans="1:18" s="41" customFormat="1" ht="12.75">
      <c r="A872" s="93">
        <v>838</v>
      </c>
      <c r="B872" s="79"/>
      <c r="C872" s="84"/>
      <c r="D872" s="80"/>
      <c r="E872" s="94"/>
      <c r="F872" s="80">
        <v>1</v>
      </c>
      <c r="G872" s="95"/>
      <c r="H872" s="95"/>
      <c r="I872" s="192">
        <f t="shared" si="66"/>
        <v>1</v>
      </c>
      <c r="J872" s="193">
        <f t="shared" si="67"/>
        <v>0.0027397260273972603</v>
      </c>
      <c r="K872" s="80"/>
      <c r="L872" s="80"/>
      <c r="M872" s="98"/>
      <c r="N872" s="99"/>
      <c r="O872" s="194">
        <f t="shared" si="69"/>
        <v>0</v>
      </c>
      <c r="P872" s="194">
        <f t="shared" si="65"/>
        <v>0</v>
      </c>
      <c r="Q872" s="80"/>
      <c r="R872" s="194">
        <f t="shared" si="68"/>
        <v>0</v>
      </c>
    </row>
    <row r="873" spans="1:18" s="41" customFormat="1" ht="12.75">
      <c r="A873" s="93">
        <v>839</v>
      </c>
      <c r="B873" s="79"/>
      <c r="C873" s="84"/>
      <c r="D873" s="80"/>
      <c r="E873" s="94"/>
      <c r="F873" s="80">
        <v>1</v>
      </c>
      <c r="G873" s="95"/>
      <c r="H873" s="95"/>
      <c r="I873" s="192">
        <f t="shared" si="66"/>
        <v>1</v>
      </c>
      <c r="J873" s="193">
        <f t="shared" si="67"/>
        <v>0.0027397260273972603</v>
      </c>
      <c r="K873" s="80"/>
      <c r="L873" s="80"/>
      <c r="M873" s="98"/>
      <c r="N873" s="99"/>
      <c r="O873" s="194">
        <f t="shared" si="69"/>
        <v>0</v>
      </c>
      <c r="P873" s="194">
        <f t="shared" si="65"/>
        <v>0</v>
      </c>
      <c r="Q873" s="80"/>
      <c r="R873" s="194">
        <f t="shared" si="68"/>
        <v>0</v>
      </c>
    </row>
    <row r="874" spans="1:18" s="41" customFormat="1" ht="12.75">
      <c r="A874" s="93">
        <v>840</v>
      </c>
      <c r="B874" s="79"/>
      <c r="C874" s="84"/>
      <c r="D874" s="80"/>
      <c r="E874" s="94"/>
      <c r="F874" s="80">
        <v>1</v>
      </c>
      <c r="G874" s="95"/>
      <c r="H874" s="95"/>
      <c r="I874" s="192">
        <f t="shared" si="66"/>
        <v>1</v>
      </c>
      <c r="J874" s="193">
        <f t="shared" si="67"/>
        <v>0.0027397260273972603</v>
      </c>
      <c r="K874" s="80"/>
      <c r="L874" s="80"/>
      <c r="M874" s="98"/>
      <c r="N874" s="99"/>
      <c r="O874" s="194">
        <f t="shared" si="69"/>
        <v>0</v>
      </c>
      <c r="P874" s="194">
        <f t="shared" si="65"/>
        <v>0</v>
      </c>
      <c r="Q874" s="80"/>
      <c r="R874" s="194">
        <f t="shared" si="68"/>
        <v>0</v>
      </c>
    </row>
    <row r="875" spans="1:18" s="41" customFormat="1" ht="12.75">
      <c r="A875" s="93">
        <v>841</v>
      </c>
      <c r="B875" s="79"/>
      <c r="C875" s="84"/>
      <c r="D875" s="80"/>
      <c r="E875" s="94"/>
      <c r="F875" s="80">
        <v>1</v>
      </c>
      <c r="G875" s="95"/>
      <c r="H875" s="95"/>
      <c r="I875" s="192">
        <f t="shared" si="66"/>
        <v>1</v>
      </c>
      <c r="J875" s="193">
        <f t="shared" si="67"/>
        <v>0.0027397260273972603</v>
      </c>
      <c r="K875" s="80"/>
      <c r="L875" s="80"/>
      <c r="M875" s="98"/>
      <c r="N875" s="99"/>
      <c r="O875" s="194">
        <f t="shared" si="69"/>
        <v>0</v>
      </c>
      <c r="P875" s="194">
        <f t="shared" si="65"/>
        <v>0</v>
      </c>
      <c r="Q875" s="80"/>
      <c r="R875" s="194">
        <f t="shared" si="68"/>
        <v>0</v>
      </c>
    </row>
    <row r="876" spans="1:18" s="41" customFormat="1" ht="12.75">
      <c r="A876" s="93">
        <v>842</v>
      </c>
      <c r="B876" s="79"/>
      <c r="C876" s="84"/>
      <c r="D876" s="80"/>
      <c r="E876" s="94"/>
      <c r="F876" s="80">
        <v>1</v>
      </c>
      <c r="G876" s="95"/>
      <c r="H876" s="95"/>
      <c r="I876" s="192">
        <f t="shared" si="66"/>
        <v>1</v>
      </c>
      <c r="J876" s="193">
        <f t="shared" si="67"/>
        <v>0.0027397260273972603</v>
      </c>
      <c r="K876" s="80"/>
      <c r="L876" s="80"/>
      <c r="M876" s="98"/>
      <c r="N876" s="99"/>
      <c r="O876" s="194">
        <f t="shared" si="69"/>
        <v>0</v>
      </c>
      <c r="P876" s="194">
        <f t="shared" si="65"/>
        <v>0</v>
      </c>
      <c r="Q876" s="80"/>
      <c r="R876" s="194">
        <f t="shared" si="68"/>
        <v>0</v>
      </c>
    </row>
    <row r="877" spans="1:18" s="41" customFormat="1" ht="12.75">
      <c r="A877" s="93">
        <v>843</v>
      </c>
      <c r="B877" s="79"/>
      <c r="C877" s="84"/>
      <c r="D877" s="80"/>
      <c r="E877" s="94"/>
      <c r="F877" s="80">
        <v>1</v>
      </c>
      <c r="G877" s="95"/>
      <c r="H877" s="95"/>
      <c r="I877" s="192">
        <f t="shared" si="66"/>
        <v>1</v>
      </c>
      <c r="J877" s="193">
        <f t="shared" si="67"/>
        <v>0.0027397260273972603</v>
      </c>
      <c r="K877" s="80"/>
      <c r="L877" s="80"/>
      <c r="M877" s="98"/>
      <c r="N877" s="99"/>
      <c r="O877" s="194">
        <f t="shared" si="69"/>
        <v>0</v>
      </c>
      <c r="P877" s="194">
        <f t="shared" si="65"/>
        <v>0</v>
      </c>
      <c r="Q877" s="80"/>
      <c r="R877" s="194">
        <f t="shared" si="68"/>
        <v>0</v>
      </c>
    </row>
    <row r="878" spans="1:18" s="41" customFormat="1" ht="12.75">
      <c r="A878" s="93">
        <v>844</v>
      </c>
      <c r="B878" s="79"/>
      <c r="C878" s="84"/>
      <c r="D878" s="80"/>
      <c r="E878" s="94"/>
      <c r="F878" s="80">
        <v>1</v>
      </c>
      <c r="G878" s="95"/>
      <c r="H878" s="95"/>
      <c r="I878" s="192">
        <f t="shared" si="66"/>
        <v>1</v>
      </c>
      <c r="J878" s="193">
        <f t="shared" si="67"/>
        <v>0.0027397260273972603</v>
      </c>
      <c r="K878" s="80"/>
      <c r="L878" s="80"/>
      <c r="M878" s="98"/>
      <c r="N878" s="99"/>
      <c r="O878" s="194">
        <f t="shared" si="69"/>
        <v>0</v>
      </c>
      <c r="P878" s="194">
        <f t="shared" si="65"/>
        <v>0</v>
      </c>
      <c r="Q878" s="80"/>
      <c r="R878" s="194">
        <f t="shared" si="68"/>
        <v>0</v>
      </c>
    </row>
    <row r="879" spans="1:18" s="41" customFormat="1" ht="12.75">
      <c r="A879" s="93">
        <v>845</v>
      </c>
      <c r="B879" s="79"/>
      <c r="C879" s="84"/>
      <c r="D879" s="80"/>
      <c r="E879" s="94"/>
      <c r="F879" s="80">
        <v>1</v>
      </c>
      <c r="G879" s="95"/>
      <c r="H879" s="95"/>
      <c r="I879" s="192">
        <f t="shared" si="66"/>
        <v>1</v>
      </c>
      <c r="J879" s="193">
        <f t="shared" si="67"/>
        <v>0.0027397260273972603</v>
      </c>
      <c r="K879" s="80"/>
      <c r="L879" s="80"/>
      <c r="M879" s="98"/>
      <c r="N879" s="99"/>
      <c r="O879" s="194">
        <f t="shared" si="69"/>
        <v>0</v>
      </c>
      <c r="P879" s="194">
        <f t="shared" si="65"/>
        <v>0</v>
      </c>
      <c r="Q879" s="80"/>
      <c r="R879" s="194">
        <f t="shared" si="68"/>
        <v>0</v>
      </c>
    </row>
    <row r="880" spans="1:18" s="41" customFormat="1" ht="12.75">
      <c r="A880" s="93">
        <v>846</v>
      </c>
      <c r="B880" s="79"/>
      <c r="C880" s="84"/>
      <c r="D880" s="80"/>
      <c r="E880" s="94"/>
      <c r="F880" s="80">
        <v>1</v>
      </c>
      <c r="G880" s="95"/>
      <c r="H880" s="95"/>
      <c r="I880" s="192">
        <f t="shared" si="66"/>
        <v>1</v>
      </c>
      <c r="J880" s="193">
        <f t="shared" si="67"/>
        <v>0.0027397260273972603</v>
      </c>
      <c r="K880" s="80"/>
      <c r="L880" s="80"/>
      <c r="M880" s="98"/>
      <c r="N880" s="99"/>
      <c r="O880" s="194">
        <f t="shared" si="69"/>
        <v>0</v>
      </c>
      <c r="P880" s="194">
        <f t="shared" si="65"/>
        <v>0</v>
      </c>
      <c r="Q880" s="80"/>
      <c r="R880" s="194">
        <f t="shared" si="68"/>
        <v>0</v>
      </c>
    </row>
    <row r="881" spans="1:18" s="41" customFormat="1" ht="12.75">
      <c r="A881" s="93">
        <v>847</v>
      </c>
      <c r="B881" s="79"/>
      <c r="C881" s="84"/>
      <c r="D881" s="80"/>
      <c r="E881" s="94"/>
      <c r="F881" s="80">
        <v>1</v>
      </c>
      <c r="G881" s="95"/>
      <c r="H881" s="95"/>
      <c r="I881" s="192">
        <f t="shared" si="66"/>
        <v>1</v>
      </c>
      <c r="J881" s="193">
        <f t="shared" si="67"/>
        <v>0.0027397260273972603</v>
      </c>
      <c r="K881" s="80"/>
      <c r="L881" s="80"/>
      <c r="M881" s="98"/>
      <c r="N881" s="99"/>
      <c r="O881" s="194">
        <f t="shared" si="69"/>
        <v>0</v>
      </c>
      <c r="P881" s="194">
        <f t="shared" si="65"/>
        <v>0</v>
      </c>
      <c r="Q881" s="80"/>
      <c r="R881" s="194">
        <f t="shared" si="68"/>
        <v>0</v>
      </c>
    </row>
    <row r="882" spans="1:18" s="41" customFormat="1" ht="12.75">
      <c r="A882" s="93">
        <v>848</v>
      </c>
      <c r="B882" s="79"/>
      <c r="C882" s="84"/>
      <c r="D882" s="80"/>
      <c r="E882" s="94"/>
      <c r="F882" s="80">
        <v>1</v>
      </c>
      <c r="G882" s="95"/>
      <c r="H882" s="95"/>
      <c r="I882" s="192">
        <f t="shared" si="66"/>
        <v>1</v>
      </c>
      <c r="J882" s="193">
        <f t="shared" si="67"/>
        <v>0.0027397260273972603</v>
      </c>
      <c r="K882" s="80"/>
      <c r="L882" s="80"/>
      <c r="M882" s="98"/>
      <c r="N882" s="99"/>
      <c r="O882" s="194">
        <f t="shared" si="69"/>
        <v>0</v>
      </c>
      <c r="P882" s="194">
        <f t="shared" si="65"/>
        <v>0</v>
      </c>
      <c r="Q882" s="80"/>
      <c r="R882" s="194">
        <f t="shared" si="68"/>
        <v>0</v>
      </c>
    </row>
    <row r="883" spans="1:18" s="41" customFormat="1" ht="12.75">
      <c r="A883" s="93">
        <v>849</v>
      </c>
      <c r="B883" s="79"/>
      <c r="C883" s="84"/>
      <c r="D883" s="80"/>
      <c r="E883" s="94"/>
      <c r="F883" s="80">
        <v>1</v>
      </c>
      <c r="G883" s="95"/>
      <c r="H883" s="95"/>
      <c r="I883" s="192">
        <f t="shared" si="66"/>
        <v>1</v>
      </c>
      <c r="J883" s="193">
        <f t="shared" si="67"/>
        <v>0.0027397260273972603</v>
      </c>
      <c r="K883" s="80"/>
      <c r="L883" s="80"/>
      <c r="M883" s="98"/>
      <c r="N883" s="99"/>
      <c r="O883" s="194">
        <f t="shared" si="69"/>
        <v>0</v>
      </c>
      <c r="P883" s="194">
        <f t="shared" si="65"/>
        <v>0</v>
      </c>
      <c r="Q883" s="80"/>
      <c r="R883" s="194">
        <f t="shared" si="68"/>
        <v>0</v>
      </c>
    </row>
    <row r="884" spans="1:18" s="41" customFormat="1" ht="12.75">
      <c r="A884" s="93">
        <v>850</v>
      </c>
      <c r="B884" s="79"/>
      <c r="C884" s="84"/>
      <c r="D884" s="80"/>
      <c r="E884" s="94"/>
      <c r="F884" s="80">
        <v>1</v>
      </c>
      <c r="G884" s="95"/>
      <c r="H884" s="95"/>
      <c r="I884" s="192">
        <f t="shared" si="66"/>
        <v>1</v>
      </c>
      <c r="J884" s="193">
        <f t="shared" si="67"/>
        <v>0.0027397260273972603</v>
      </c>
      <c r="K884" s="80"/>
      <c r="L884" s="80"/>
      <c r="M884" s="98"/>
      <c r="N884" s="99"/>
      <c r="O884" s="194">
        <f t="shared" si="69"/>
        <v>0</v>
      </c>
      <c r="P884" s="194">
        <f t="shared" si="65"/>
        <v>0</v>
      </c>
      <c r="Q884" s="80"/>
      <c r="R884" s="194">
        <f t="shared" si="68"/>
        <v>0</v>
      </c>
    </row>
    <row r="885" spans="1:18" s="41" customFormat="1" ht="12.75">
      <c r="A885" s="93">
        <v>851</v>
      </c>
      <c r="B885" s="79"/>
      <c r="C885" s="84"/>
      <c r="D885" s="80"/>
      <c r="E885" s="94"/>
      <c r="F885" s="80">
        <v>1</v>
      </c>
      <c r="G885" s="95"/>
      <c r="H885" s="95"/>
      <c r="I885" s="192">
        <f t="shared" si="66"/>
        <v>1</v>
      </c>
      <c r="J885" s="193">
        <f t="shared" si="67"/>
        <v>0.0027397260273972603</v>
      </c>
      <c r="K885" s="80"/>
      <c r="L885" s="80"/>
      <c r="M885" s="98"/>
      <c r="N885" s="99"/>
      <c r="O885" s="194">
        <f t="shared" si="69"/>
        <v>0</v>
      </c>
      <c r="P885" s="194">
        <f t="shared" si="65"/>
        <v>0</v>
      </c>
      <c r="Q885" s="80"/>
      <c r="R885" s="194">
        <f t="shared" si="68"/>
        <v>0</v>
      </c>
    </row>
    <row r="886" spans="1:18" s="41" customFormat="1" ht="12.75">
      <c r="A886" s="93">
        <v>852</v>
      </c>
      <c r="B886" s="79"/>
      <c r="C886" s="84"/>
      <c r="D886" s="80"/>
      <c r="E886" s="94"/>
      <c r="F886" s="80">
        <v>1</v>
      </c>
      <c r="G886" s="95"/>
      <c r="H886" s="95"/>
      <c r="I886" s="192">
        <f t="shared" si="66"/>
        <v>1</v>
      </c>
      <c r="J886" s="193">
        <f t="shared" si="67"/>
        <v>0.0027397260273972603</v>
      </c>
      <c r="K886" s="80"/>
      <c r="L886" s="80"/>
      <c r="M886" s="98"/>
      <c r="N886" s="99"/>
      <c r="O886" s="194">
        <f t="shared" si="69"/>
        <v>0</v>
      </c>
      <c r="P886" s="194">
        <f t="shared" si="65"/>
        <v>0</v>
      </c>
      <c r="Q886" s="80"/>
      <c r="R886" s="194">
        <f t="shared" si="68"/>
        <v>0</v>
      </c>
    </row>
    <row r="887" spans="1:18" s="41" customFormat="1" ht="12.75">
      <c r="A887" s="93">
        <v>853</v>
      </c>
      <c r="B887" s="79"/>
      <c r="C887" s="84"/>
      <c r="D887" s="80"/>
      <c r="E887" s="94"/>
      <c r="F887" s="80">
        <v>1</v>
      </c>
      <c r="G887" s="95"/>
      <c r="H887" s="95"/>
      <c r="I887" s="192">
        <f t="shared" si="66"/>
        <v>1</v>
      </c>
      <c r="J887" s="193">
        <f t="shared" si="67"/>
        <v>0.0027397260273972603</v>
      </c>
      <c r="K887" s="80"/>
      <c r="L887" s="80"/>
      <c r="M887" s="98"/>
      <c r="N887" s="99"/>
      <c r="O887" s="194">
        <f t="shared" si="69"/>
        <v>0</v>
      </c>
      <c r="P887" s="194">
        <f t="shared" si="65"/>
        <v>0</v>
      </c>
      <c r="Q887" s="80"/>
      <c r="R887" s="194">
        <f t="shared" si="68"/>
        <v>0</v>
      </c>
    </row>
    <row r="888" spans="1:18" s="41" customFormat="1" ht="12.75">
      <c r="A888" s="93">
        <v>854</v>
      </c>
      <c r="B888" s="79"/>
      <c r="C888" s="84"/>
      <c r="D888" s="80"/>
      <c r="E888" s="94"/>
      <c r="F888" s="80">
        <v>1</v>
      </c>
      <c r="G888" s="95"/>
      <c r="H888" s="95"/>
      <c r="I888" s="192">
        <f t="shared" si="66"/>
        <v>1</v>
      </c>
      <c r="J888" s="193">
        <f t="shared" si="67"/>
        <v>0.0027397260273972603</v>
      </c>
      <c r="K888" s="80"/>
      <c r="L888" s="80"/>
      <c r="M888" s="98"/>
      <c r="N888" s="99"/>
      <c r="O888" s="194">
        <f t="shared" si="69"/>
        <v>0</v>
      </c>
      <c r="P888" s="194">
        <f t="shared" si="65"/>
        <v>0</v>
      </c>
      <c r="Q888" s="80"/>
      <c r="R888" s="194">
        <f t="shared" si="68"/>
        <v>0</v>
      </c>
    </row>
    <row r="889" spans="1:18" s="41" customFormat="1" ht="12.75">
      <c r="A889" s="93">
        <v>855</v>
      </c>
      <c r="B889" s="79"/>
      <c r="C889" s="84"/>
      <c r="D889" s="80"/>
      <c r="E889" s="94"/>
      <c r="F889" s="80">
        <v>1</v>
      </c>
      <c r="G889" s="95"/>
      <c r="H889" s="95"/>
      <c r="I889" s="192">
        <f t="shared" si="66"/>
        <v>1</v>
      </c>
      <c r="J889" s="193">
        <f t="shared" si="67"/>
        <v>0.0027397260273972603</v>
      </c>
      <c r="K889" s="80"/>
      <c r="L889" s="80"/>
      <c r="M889" s="98"/>
      <c r="N889" s="99"/>
      <c r="O889" s="194">
        <f t="shared" si="69"/>
        <v>0</v>
      </c>
      <c r="P889" s="194">
        <f t="shared" si="65"/>
        <v>0</v>
      </c>
      <c r="Q889" s="80"/>
      <c r="R889" s="194">
        <f t="shared" si="68"/>
        <v>0</v>
      </c>
    </row>
    <row r="890" spans="1:18" s="41" customFormat="1" ht="12.75">
      <c r="A890" s="93">
        <v>856</v>
      </c>
      <c r="B890" s="79"/>
      <c r="C890" s="84"/>
      <c r="D890" s="80"/>
      <c r="E890" s="94"/>
      <c r="F890" s="80">
        <v>1</v>
      </c>
      <c r="G890" s="95"/>
      <c r="H890" s="95"/>
      <c r="I890" s="192">
        <f t="shared" si="66"/>
        <v>1</v>
      </c>
      <c r="J890" s="193">
        <f t="shared" si="67"/>
        <v>0.0027397260273972603</v>
      </c>
      <c r="K890" s="80"/>
      <c r="L890" s="80"/>
      <c r="M890" s="98"/>
      <c r="N890" s="99"/>
      <c r="O890" s="194">
        <f t="shared" si="69"/>
        <v>0</v>
      </c>
      <c r="P890" s="194">
        <f t="shared" si="65"/>
        <v>0</v>
      </c>
      <c r="Q890" s="80"/>
      <c r="R890" s="194">
        <f t="shared" si="68"/>
        <v>0</v>
      </c>
    </row>
    <row r="891" spans="1:18" s="41" customFormat="1" ht="12.75">
      <c r="A891" s="93">
        <v>857</v>
      </c>
      <c r="B891" s="79"/>
      <c r="C891" s="84"/>
      <c r="D891" s="80"/>
      <c r="E891" s="94"/>
      <c r="F891" s="80">
        <v>1</v>
      </c>
      <c r="G891" s="95"/>
      <c r="H891" s="95"/>
      <c r="I891" s="192">
        <f t="shared" si="66"/>
        <v>1</v>
      </c>
      <c r="J891" s="193">
        <f t="shared" si="67"/>
        <v>0.0027397260273972603</v>
      </c>
      <c r="K891" s="80"/>
      <c r="L891" s="80"/>
      <c r="M891" s="98"/>
      <c r="N891" s="99"/>
      <c r="O891" s="194">
        <f t="shared" si="69"/>
        <v>0</v>
      </c>
      <c r="P891" s="194">
        <f t="shared" si="65"/>
        <v>0</v>
      </c>
      <c r="Q891" s="80"/>
      <c r="R891" s="194">
        <f t="shared" si="68"/>
        <v>0</v>
      </c>
    </row>
    <row r="892" spans="1:18" s="41" customFormat="1" ht="12.75">
      <c r="A892" s="93">
        <v>858</v>
      </c>
      <c r="B892" s="79"/>
      <c r="C892" s="84"/>
      <c r="D892" s="80"/>
      <c r="E892" s="94"/>
      <c r="F892" s="80">
        <v>1</v>
      </c>
      <c r="G892" s="95"/>
      <c r="H892" s="95"/>
      <c r="I892" s="192">
        <f t="shared" si="66"/>
        <v>1</v>
      </c>
      <c r="J892" s="193">
        <f t="shared" si="67"/>
        <v>0.0027397260273972603</v>
      </c>
      <c r="K892" s="80"/>
      <c r="L892" s="80"/>
      <c r="M892" s="98"/>
      <c r="N892" s="99"/>
      <c r="O892" s="194">
        <f t="shared" si="69"/>
        <v>0</v>
      </c>
      <c r="P892" s="194">
        <f t="shared" si="65"/>
        <v>0</v>
      </c>
      <c r="Q892" s="80"/>
      <c r="R892" s="194">
        <f t="shared" si="68"/>
        <v>0</v>
      </c>
    </row>
    <row r="893" spans="1:18" s="41" customFormat="1" ht="12.75">
      <c r="A893" s="93">
        <v>859</v>
      </c>
      <c r="B893" s="79"/>
      <c r="C893" s="84"/>
      <c r="D893" s="80"/>
      <c r="E893" s="94"/>
      <c r="F893" s="80">
        <v>1</v>
      </c>
      <c r="G893" s="95"/>
      <c r="H893" s="95"/>
      <c r="I893" s="192">
        <f t="shared" si="66"/>
        <v>1</v>
      </c>
      <c r="J893" s="193">
        <f t="shared" si="67"/>
        <v>0.0027397260273972603</v>
      </c>
      <c r="K893" s="80"/>
      <c r="L893" s="80"/>
      <c r="M893" s="98"/>
      <c r="N893" s="99"/>
      <c r="O893" s="194">
        <f t="shared" si="69"/>
        <v>0</v>
      </c>
      <c r="P893" s="194">
        <f t="shared" si="65"/>
        <v>0</v>
      </c>
      <c r="Q893" s="80"/>
      <c r="R893" s="194">
        <f t="shared" si="68"/>
        <v>0</v>
      </c>
    </row>
    <row r="894" spans="1:18" s="41" customFormat="1" ht="12.75">
      <c r="A894" s="93">
        <v>860</v>
      </c>
      <c r="B894" s="79"/>
      <c r="C894" s="84"/>
      <c r="D894" s="80"/>
      <c r="E894" s="94"/>
      <c r="F894" s="80">
        <v>1</v>
      </c>
      <c r="G894" s="95"/>
      <c r="H894" s="95"/>
      <c r="I894" s="192">
        <f t="shared" si="66"/>
        <v>1</v>
      </c>
      <c r="J894" s="193">
        <f t="shared" si="67"/>
        <v>0.0027397260273972603</v>
      </c>
      <c r="K894" s="80"/>
      <c r="L894" s="80"/>
      <c r="M894" s="98"/>
      <c r="N894" s="99"/>
      <c r="O894" s="194">
        <f t="shared" si="69"/>
        <v>0</v>
      </c>
      <c r="P894" s="194">
        <f t="shared" si="65"/>
        <v>0</v>
      </c>
      <c r="Q894" s="80"/>
      <c r="R894" s="194">
        <f t="shared" si="68"/>
        <v>0</v>
      </c>
    </row>
    <row r="895" spans="1:18" s="41" customFormat="1" ht="12.75">
      <c r="A895" s="93">
        <v>861</v>
      </c>
      <c r="B895" s="79"/>
      <c r="C895" s="84"/>
      <c r="D895" s="80"/>
      <c r="E895" s="94"/>
      <c r="F895" s="80">
        <v>1</v>
      </c>
      <c r="G895" s="95"/>
      <c r="H895" s="95"/>
      <c r="I895" s="192">
        <f t="shared" si="66"/>
        <v>1</v>
      </c>
      <c r="J895" s="193">
        <f t="shared" si="67"/>
        <v>0.0027397260273972603</v>
      </c>
      <c r="K895" s="80"/>
      <c r="L895" s="80"/>
      <c r="M895" s="98"/>
      <c r="N895" s="99"/>
      <c r="O895" s="194">
        <f t="shared" si="69"/>
        <v>0</v>
      </c>
      <c r="P895" s="194">
        <f t="shared" si="65"/>
        <v>0</v>
      </c>
      <c r="Q895" s="80"/>
      <c r="R895" s="194">
        <f t="shared" si="68"/>
        <v>0</v>
      </c>
    </row>
    <row r="896" spans="1:18" s="41" customFormat="1" ht="12.75">
      <c r="A896" s="93">
        <v>862</v>
      </c>
      <c r="B896" s="79"/>
      <c r="C896" s="84"/>
      <c r="D896" s="80"/>
      <c r="E896" s="94"/>
      <c r="F896" s="80">
        <v>1</v>
      </c>
      <c r="G896" s="95"/>
      <c r="H896" s="95"/>
      <c r="I896" s="192">
        <f t="shared" si="66"/>
        <v>1</v>
      </c>
      <c r="J896" s="193">
        <f t="shared" si="67"/>
        <v>0.0027397260273972603</v>
      </c>
      <c r="K896" s="80"/>
      <c r="L896" s="80"/>
      <c r="M896" s="98"/>
      <c r="N896" s="99"/>
      <c r="O896" s="194">
        <f t="shared" si="69"/>
        <v>0</v>
      </c>
      <c r="P896" s="194">
        <f t="shared" si="65"/>
        <v>0</v>
      </c>
      <c r="Q896" s="80"/>
      <c r="R896" s="194">
        <f t="shared" si="68"/>
        <v>0</v>
      </c>
    </row>
    <row r="897" spans="1:18" s="41" customFormat="1" ht="12.75">
      <c r="A897" s="93">
        <v>863</v>
      </c>
      <c r="B897" s="79"/>
      <c r="C897" s="84"/>
      <c r="D897" s="80"/>
      <c r="E897" s="94"/>
      <c r="F897" s="80">
        <v>1</v>
      </c>
      <c r="G897" s="95"/>
      <c r="H897" s="95"/>
      <c r="I897" s="192">
        <f t="shared" si="66"/>
        <v>1</v>
      </c>
      <c r="J897" s="193">
        <f t="shared" si="67"/>
        <v>0.0027397260273972603</v>
      </c>
      <c r="K897" s="80"/>
      <c r="L897" s="80"/>
      <c r="M897" s="98"/>
      <c r="N897" s="99"/>
      <c r="O897" s="194">
        <f t="shared" si="69"/>
        <v>0</v>
      </c>
      <c r="P897" s="194">
        <f t="shared" si="65"/>
        <v>0</v>
      </c>
      <c r="Q897" s="80"/>
      <c r="R897" s="194">
        <f t="shared" si="68"/>
        <v>0</v>
      </c>
    </row>
    <row r="898" spans="1:18" s="41" customFormat="1" ht="12.75">
      <c r="A898" s="93">
        <v>864</v>
      </c>
      <c r="B898" s="79"/>
      <c r="C898" s="84"/>
      <c r="D898" s="80"/>
      <c r="E898" s="94"/>
      <c r="F898" s="80">
        <v>1</v>
      </c>
      <c r="G898" s="95"/>
      <c r="H898" s="95"/>
      <c r="I898" s="192">
        <f t="shared" si="66"/>
        <v>1</v>
      </c>
      <c r="J898" s="193">
        <f t="shared" si="67"/>
        <v>0.0027397260273972603</v>
      </c>
      <c r="K898" s="80"/>
      <c r="L898" s="80"/>
      <c r="M898" s="98"/>
      <c r="N898" s="99"/>
      <c r="O898" s="194">
        <f t="shared" si="69"/>
        <v>0</v>
      </c>
      <c r="P898" s="194">
        <f t="shared" si="65"/>
        <v>0</v>
      </c>
      <c r="Q898" s="80"/>
      <c r="R898" s="194">
        <f t="shared" si="68"/>
        <v>0</v>
      </c>
    </row>
    <row r="899" spans="1:18" s="41" customFormat="1" ht="12.75">
      <c r="A899" s="93">
        <v>865</v>
      </c>
      <c r="B899" s="79"/>
      <c r="C899" s="84"/>
      <c r="D899" s="80"/>
      <c r="E899" s="94"/>
      <c r="F899" s="80">
        <v>1</v>
      </c>
      <c r="G899" s="95"/>
      <c r="H899" s="95"/>
      <c r="I899" s="192">
        <f t="shared" si="66"/>
        <v>1</v>
      </c>
      <c r="J899" s="193">
        <f t="shared" si="67"/>
        <v>0.0027397260273972603</v>
      </c>
      <c r="K899" s="80"/>
      <c r="L899" s="80"/>
      <c r="M899" s="98"/>
      <c r="N899" s="99"/>
      <c r="O899" s="194">
        <f t="shared" si="69"/>
        <v>0</v>
      </c>
      <c r="P899" s="194">
        <f t="shared" si="65"/>
        <v>0</v>
      </c>
      <c r="Q899" s="80"/>
      <c r="R899" s="194">
        <f t="shared" si="68"/>
        <v>0</v>
      </c>
    </row>
    <row r="900" spans="1:18" s="41" customFormat="1" ht="12.75">
      <c r="A900" s="93">
        <v>866</v>
      </c>
      <c r="B900" s="79"/>
      <c r="C900" s="84"/>
      <c r="D900" s="80"/>
      <c r="E900" s="94"/>
      <c r="F900" s="80">
        <v>1</v>
      </c>
      <c r="G900" s="95"/>
      <c r="H900" s="95"/>
      <c r="I900" s="192">
        <f t="shared" si="66"/>
        <v>1</v>
      </c>
      <c r="J900" s="193">
        <f t="shared" si="67"/>
        <v>0.0027397260273972603</v>
      </c>
      <c r="K900" s="80"/>
      <c r="L900" s="80"/>
      <c r="M900" s="98"/>
      <c r="N900" s="99"/>
      <c r="O900" s="194">
        <f t="shared" si="69"/>
        <v>0</v>
      </c>
      <c r="P900" s="194">
        <f t="shared" si="65"/>
        <v>0</v>
      </c>
      <c r="Q900" s="80"/>
      <c r="R900" s="194">
        <f t="shared" si="68"/>
        <v>0</v>
      </c>
    </row>
    <row r="901" spans="1:18" s="41" customFormat="1" ht="12.75">
      <c r="A901" s="93">
        <v>867</v>
      </c>
      <c r="B901" s="79"/>
      <c r="C901" s="84"/>
      <c r="D901" s="80"/>
      <c r="E901" s="94"/>
      <c r="F901" s="80">
        <v>1</v>
      </c>
      <c r="G901" s="95"/>
      <c r="H901" s="95"/>
      <c r="I901" s="192">
        <f t="shared" si="66"/>
        <v>1</v>
      </c>
      <c r="J901" s="193">
        <f t="shared" si="67"/>
        <v>0.0027397260273972603</v>
      </c>
      <c r="K901" s="80"/>
      <c r="L901" s="80"/>
      <c r="M901" s="98"/>
      <c r="N901" s="99"/>
      <c r="O901" s="194">
        <f t="shared" si="69"/>
        <v>0</v>
      </c>
      <c r="P901" s="194">
        <f t="shared" si="65"/>
        <v>0</v>
      </c>
      <c r="Q901" s="80"/>
      <c r="R901" s="194">
        <f t="shared" si="68"/>
        <v>0</v>
      </c>
    </row>
    <row r="902" spans="1:18" s="41" customFormat="1" ht="12.75">
      <c r="A902" s="93">
        <v>868</v>
      </c>
      <c r="B902" s="79"/>
      <c r="C902" s="84"/>
      <c r="D902" s="80"/>
      <c r="E902" s="94"/>
      <c r="F902" s="80">
        <v>1</v>
      </c>
      <c r="G902" s="95"/>
      <c r="H902" s="95"/>
      <c r="I902" s="192">
        <f t="shared" si="66"/>
        <v>1</v>
      </c>
      <c r="J902" s="193">
        <f t="shared" si="67"/>
        <v>0.0027397260273972603</v>
      </c>
      <c r="K902" s="80"/>
      <c r="L902" s="80"/>
      <c r="M902" s="98"/>
      <c r="N902" s="99"/>
      <c r="O902" s="194">
        <f t="shared" si="69"/>
        <v>0</v>
      </c>
      <c r="P902" s="194">
        <f t="shared" si="65"/>
        <v>0</v>
      </c>
      <c r="Q902" s="80"/>
      <c r="R902" s="194">
        <f t="shared" si="68"/>
        <v>0</v>
      </c>
    </row>
    <row r="903" spans="1:18" s="41" customFormat="1" ht="12.75">
      <c r="A903" s="93">
        <v>869</v>
      </c>
      <c r="B903" s="79"/>
      <c r="C903" s="84"/>
      <c r="D903" s="80"/>
      <c r="E903" s="94"/>
      <c r="F903" s="80">
        <v>1</v>
      </c>
      <c r="G903" s="95"/>
      <c r="H903" s="95"/>
      <c r="I903" s="192">
        <f t="shared" si="66"/>
        <v>1</v>
      </c>
      <c r="J903" s="193">
        <f t="shared" si="67"/>
        <v>0.0027397260273972603</v>
      </c>
      <c r="K903" s="80"/>
      <c r="L903" s="80"/>
      <c r="M903" s="98"/>
      <c r="N903" s="99"/>
      <c r="O903" s="194">
        <f t="shared" si="69"/>
        <v>0</v>
      </c>
      <c r="P903" s="194">
        <f t="shared" si="65"/>
        <v>0</v>
      </c>
      <c r="Q903" s="80"/>
      <c r="R903" s="194">
        <f t="shared" si="68"/>
        <v>0</v>
      </c>
    </row>
    <row r="904" spans="1:18" s="41" customFormat="1" ht="12.75">
      <c r="A904" s="93">
        <v>870</v>
      </c>
      <c r="B904" s="79"/>
      <c r="C904" s="84"/>
      <c r="D904" s="80"/>
      <c r="E904" s="94"/>
      <c r="F904" s="80">
        <v>1</v>
      </c>
      <c r="G904" s="95"/>
      <c r="H904" s="95"/>
      <c r="I904" s="192">
        <f t="shared" si="66"/>
        <v>1</v>
      </c>
      <c r="J904" s="193">
        <f t="shared" si="67"/>
        <v>0.0027397260273972603</v>
      </c>
      <c r="K904" s="80"/>
      <c r="L904" s="80"/>
      <c r="M904" s="98"/>
      <c r="N904" s="99"/>
      <c r="O904" s="194">
        <f t="shared" si="69"/>
        <v>0</v>
      </c>
      <c r="P904" s="194">
        <f t="shared" si="65"/>
        <v>0</v>
      </c>
      <c r="Q904" s="80"/>
      <c r="R904" s="194">
        <f t="shared" si="68"/>
        <v>0</v>
      </c>
    </row>
    <row r="905" spans="1:18" s="41" customFormat="1" ht="12.75">
      <c r="A905" s="93">
        <v>871</v>
      </c>
      <c r="B905" s="79"/>
      <c r="C905" s="84"/>
      <c r="D905" s="80"/>
      <c r="E905" s="94"/>
      <c r="F905" s="80">
        <v>1</v>
      </c>
      <c r="G905" s="95"/>
      <c r="H905" s="95"/>
      <c r="I905" s="192">
        <f t="shared" si="66"/>
        <v>1</v>
      </c>
      <c r="J905" s="193">
        <f t="shared" si="67"/>
        <v>0.0027397260273972603</v>
      </c>
      <c r="K905" s="80"/>
      <c r="L905" s="80"/>
      <c r="M905" s="98"/>
      <c r="N905" s="99"/>
      <c r="O905" s="194">
        <f t="shared" si="69"/>
        <v>0</v>
      </c>
      <c r="P905" s="194">
        <f t="shared" si="65"/>
        <v>0</v>
      </c>
      <c r="Q905" s="80"/>
      <c r="R905" s="194">
        <f t="shared" si="68"/>
        <v>0</v>
      </c>
    </row>
    <row r="906" spans="1:18" s="41" customFormat="1" ht="12.75">
      <c r="A906" s="93">
        <v>872</v>
      </c>
      <c r="B906" s="79"/>
      <c r="C906" s="84"/>
      <c r="D906" s="80"/>
      <c r="E906" s="94"/>
      <c r="F906" s="80">
        <v>1</v>
      </c>
      <c r="G906" s="95"/>
      <c r="H906" s="95"/>
      <c r="I906" s="192">
        <f t="shared" si="66"/>
        <v>1</v>
      </c>
      <c r="J906" s="193">
        <f t="shared" si="67"/>
        <v>0.0027397260273972603</v>
      </c>
      <c r="K906" s="80"/>
      <c r="L906" s="80"/>
      <c r="M906" s="98"/>
      <c r="N906" s="99"/>
      <c r="O906" s="194">
        <f t="shared" si="69"/>
        <v>0</v>
      </c>
      <c r="P906" s="194">
        <f t="shared" si="65"/>
        <v>0</v>
      </c>
      <c r="Q906" s="80"/>
      <c r="R906" s="194">
        <f t="shared" si="68"/>
        <v>0</v>
      </c>
    </row>
    <row r="907" spans="1:18" s="41" customFormat="1" ht="12.75">
      <c r="A907" s="93">
        <v>873</v>
      </c>
      <c r="B907" s="79"/>
      <c r="C907" s="84"/>
      <c r="D907" s="80"/>
      <c r="E907" s="94"/>
      <c r="F907" s="80">
        <v>1</v>
      </c>
      <c r="G907" s="95"/>
      <c r="H907" s="95"/>
      <c r="I907" s="192">
        <f t="shared" si="66"/>
        <v>1</v>
      </c>
      <c r="J907" s="193">
        <f t="shared" si="67"/>
        <v>0.0027397260273972603</v>
      </c>
      <c r="K907" s="80"/>
      <c r="L907" s="80"/>
      <c r="M907" s="98"/>
      <c r="N907" s="99"/>
      <c r="O907" s="194">
        <f t="shared" si="69"/>
        <v>0</v>
      </c>
      <c r="P907" s="194">
        <f t="shared" si="65"/>
        <v>0</v>
      </c>
      <c r="Q907" s="80"/>
      <c r="R907" s="194">
        <f t="shared" si="68"/>
        <v>0</v>
      </c>
    </row>
    <row r="908" spans="1:18" s="41" customFormat="1" ht="12.75">
      <c r="A908" s="93">
        <v>874</v>
      </c>
      <c r="B908" s="79"/>
      <c r="C908" s="84"/>
      <c r="D908" s="80"/>
      <c r="E908" s="94"/>
      <c r="F908" s="80">
        <v>1</v>
      </c>
      <c r="G908" s="95"/>
      <c r="H908" s="95"/>
      <c r="I908" s="192">
        <f t="shared" si="66"/>
        <v>1</v>
      </c>
      <c r="J908" s="193">
        <f t="shared" si="67"/>
        <v>0.0027397260273972603</v>
      </c>
      <c r="K908" s="80"/>
      <c r="L908" s="80"/>
      <c r="M908" s="98"/>
      <c r="N908" s="99"/>
      <c r="O908" s="194">
        <f t="shared" si="69"/>
        <v>0</v>
      </c>
      <c r="P908" s="194">
        <f t="shared" si="65"/>
        <v>0</v>
      </c>
      <c r="Q908" s="80"/>
      <c r="R908" s="194">
        <f t="shared" si="68"/>
        <v>0</v>
      </c>
    </row>
    <row r="909" spans="1:18" s="41" customFormat="1" ht="12.75">
      <c r="A909" s="93">
        <v>875</v>
      </c>
      <c r="B909" s="79"/>
      <c r="C909" s="84"/>
      <c r="D909" s="80"/>
      <c r="E909" s="94"/>
      <c r="F909" s="80">
        <v>1</v>
      </c>
      <c r="G909" s="95"/>
      <c r="H909" s="95"/>
      <c r="I909" s="192">
        <f t="shared" si="66"/>
        <v>1</v>
      </c>
      <c r="J909" s="193">
        <f t="shared" si="67"/>
        <v>0.0027397260273972603</v>
      </c>
      <c r="K909" s="80"/>
      <c r="L909" s="80"/>
      <c r="M909" s="98"/>
      <c r="N909" s="99"/>
      <c r="O909" s="194">
        <f t="shared" si="69"/>
        <v>0</v>
      </c>
      <c r="P909" s="194">
        <f t="shared" si="65"/>
        <v>0</v>
      </c>
      <c r="Q909" s="80"/>
      <c r="R909" s="194">
        <f t="shared" si="68"/>
        <v>0</v>
      </c>
    </row>
    <row r="910" spans="1:18" s="41" customFormat="1" ht="12.75">
      <c r="A910" s="93">
        <v>876</v>
      </c>
      <c r="B910" s="79"/>
      <c r="C910" s="84"/>
      <c r="D910" s="80"/>
      <c r="E910" s="94"/>
      <c r="F910" s="80">
        <v>1</v>
      </c>
      <c r="G910" s="95"/>
      <c r="H910" s="95"/>
      <c r="I910" s="192">
        <f t="shared" si="66"/>
        <v>1</v>
      </c>
      <c r="J910" s="193">
        <f t="shared" si="67"/>
        <v>0.0027397260273972603</v>
      </c>
      <c r="K910" s="80"/>
      <c r="L910" s="80"/>
      <c r="M910" s="98"/>
      <c r="N910" s="99"/>
      <c r="O910" s="194">
        <f t="shared" si="69"/>
        <v>0</v>
      </c>
      <c r="P910" s="194">
        <f t="shared" si="65"/>
        <v>0</v>
      </c>
      <c r="Q910" s="80"/>
      <c r="R910" s="194">
        <f t="shared" si="68"/>
        <v>0</v>
      </c>
    </row>
    <row r="911" spans="1:18" s="41" customFormat="1" ht="12.75">
      <c r="A911" s="93">
        <v>877</v>
      </c>
      <c r="B911" s="79"/>
      <c r="C911" s="84"/>
      <c r="D911" s="80"/>
      <c r="E911" s="94"/>
      <c r="F911" s="80">
        <v>1</v>
      </c>
      <c r="G911" s="95"/>
      <c r="H911" s="95"/>
      <c r="I911" s="192">
        <f t="shared" si="66"/>
        <v>1</v>
      </c>
      <c r="J911" s="193">
        <f t="shared" si="67"/>
        <v>0.0027397260273972603</v>
      </c>
      <c r="K911" s="80"/>
      <c r="L911" s="80"/>
      <c r="M911" s="98"/>
      <c r="N911" s="99"/>
      <c r="O911" s="194">
        <f t="shared" si="69"/>
        <v>0</v>
      </c>
      <c r="P911" s="194">
        <f t="shared" si="65"/>
        <v>0</v>
      </c>
      <c r="Q911" s="80"/>
      <c r="R911" s="194">
        <f t="shared" si="68"/>
        <v>0</v>
      </c>
    </row>
    <row r="912" spans="1:18" s="41" customFormat="1" ht="12.75">
      <c r="A912" s="93">
        <v>878</v>
      </c>
      <c r="B912" s="79"/>
      <c r="C912" s="84"/>
      <c r="D912" s="80"/>
      <c r="E912" s="94"/>
      <c r="F912" s="80">
        <v>1</v>
      </c>
      <c r="G912" s="95"/>
      <c r="H912" s="95"/>
      <c r="I912" s="192">
        <f t="shared" si="66"/>
        <v>1</v>
      </c>
      <c r="J912" s="193">
        <f t="shared" si="67"/>
        <v>0.0027397260273972603</v>
      </c>
      <c r="K912" s="80"/>
      <c r="L912" s="80"/>
      <c r="M912" s="98"/>
      <c r="N912" s="99"/>
      <c r="O912" s="194">
        <f t="shared" si="69"/>
        <v>0</v>
      </c>
      <c r="P912" s="194">
        <f t="shared" si="65"/>
        <v>0</v>
      </c>
      <c r="Q912" s="80"/>
      <c r="R912" s="194">
        <f t="shared" si="68"/>
        <v>0</v>
      </c>
    </row>
    <row r="913" spans="1:18" s="41" customFormat="1" ht="12.75">
      <c r="A913" s="93">
        <v>879</v>
      </c>
      <c r="B913" s="79"/>
      <c r="C913" s="84"/>
      <c r="D913" s="80"/>
      <c r="E913" s="94"/>
      <c r="F913" s="80">
        <v>1</v>
      </c>
      <c r="G913" s="95"/>
      <c r="H913" s="95"/>
      <c r="I913" s="192">
        <f t="shared" si="66"/>
        <v>1</v>
      </c>
      <c r="J913" s="193">
        <f t="shared" si="67"/>
        <v>0.0027397260273972603</v>
      </c>
      <c r="K913" s="80"/>
      <c r="L913" s="80"/>
      <c r="M913" s="98"/>
      <c r="N913" s="99"/>
      <c r="O913" s="194">
        <f t="shared" si="69"/>
        <v>0</v>
      </c>
      <c r="P913" s="194">
        <f t="shared" si="65"/>
        <v>0</v>
      </c>
      <c r="Q913" s="80"/>
      <c r="R913" s="194">
        <f t="shared" si="68"/>
        <v>0</v>
      </c>
    </row>
    <row r="914" spans="1:18" s="41" customFormat="1" ht="12.75">
      <c r="A914" s="93">
        <v>880</v>
      </c>
      <c r="B914" s="79"/>
      <c r="C914" s="84"/>
      <c r="D914" s="80"/>
      <c r="E914" s="94"/>
      <c r="F914" s="80">
        <v>1</v>
      </c>
      <c r="G914" s="95"/>
      <c r="H914" s="95"/>
      <c r="I914" s="192">
        <f t="shared" si="66"/>
        <v>1</v>
      </c>
      <c r="J914" s="193">
        <f t="shared" si="67"/>
        <v>0.0027397260273972603</v>
      </c>
      <c r="K914" s="80"/>
      <c r="L914" s="80"/>
      <c r="M914" s="98"/>
      <c r="N914" s="99"/>
      <c r="O914" s="194">
        <f t="shared" si="69"/>
        <v>0</v>
      </c>
      <c r="P914" s="194">
        <f t="shared" si="65"/>
        <v>0</v>
      </c>
      <c r="Q914" s="80"/>
      <c r="R914" s="194">
        <f t="shared" si="68"/>
        <v>0</v>
      </c>
    </row>
    <row r="915" spans="1:18" s="41" customFormat="1" ht="12.75">
      <c r="A915" s="93">
        <v>881</v>
      </c>
      <c r="B915" s="79"/>
      <c r="C915" s="84"/>
      <c r="D915" s="80"/>
      <c r="E915" s="94"/>
      <c r="F915" s="80">
        <v>1</v>
      </c>
      <c r="G915" s="95"/>
      <c r="H915" s="95"/>
      <c r="I915" s="192">
        <f t="shared" si="66"/>
        <v>1</v>
      </c>
      <c r="J915" s="193">
        <f t="shared" si="67"/>
        <v>0.0027397260273972603</v>
      </c>
      <c r="K915" s="80"/>
      <c r="L915" s="80"/>
      <c r="M915" s="98"/>
      <c r="N915" s="99"/>
      <c r="O915" s="194">
        <f t="shared" si="69"/>
        <v>0</v>
      </c>
      <c r="P915" s="194">
        <f t="shared" si="65"/>
        <v>0</v>
      </c>
      <c r="Q915" s="80"/>
      <c r="R915" s="194">
        <f t="shared" si="68"/>
        <v>0</v>
      </c>
    </row>
    <row r="916" spans="1:18" s="41" customFormat="1" ht="12.75">
      <c r="A916" s="93">
        <v>882</v>
      </c>
      <c r="B916" s="79"/>
      <c r="C916" s="84"/>
      <c r="D916" s="80"/>
      <c r="E916" s="94"/>
      <c r="F916" s="80">
        <v>1</v>
      </c>
      <c r="G916" s="95"/>
      <c r="H916" s="95"/>
      <c r="I916" s="192">
        <f t="shared" si="66"/>
        <v>1</v>
      </c>
      <c r="J916" s="193">
        <f t="shared" si="67"/>
        <v>0.0027397260273972603</v>
      </c>
      <c r="K916" s="80"/>
      <c r="L916" s="80"/>
      <c r="M916" s="98"/>
      <c r="N916" s="99"/>
      <c r="O916" s="194">
        <f t="shared" si="69"/>
        <v>0</v>
      </c>
      <c r="P916" s="194">
        <f t="shared" si="65"/>
        <v>0</v>
      </c>
      <c r="Q916" s="80"/>
      <c r="R916" s="194">
        <f t="shared" si="68"/>
        <v>0</v>
      </c>
    </row>
    <row r="917" spans="1:18" s="41" customFormat="1" ht="12.75">
      <c r="A917" s="93">
        <v>883</v>
      </c>
      <c r="B917" s="79"/>
      <c r="C917" s="84"/>
      <c r="D917" s="80"/>
      <c r="E917" s="94"/>
      <c r="F917" s="80">
        <v>1</v>
      </c>
      <c r="G917" s="95"/>
      <c r="H917" s="95"/>
      <c r="I917" s="192">
        <f t="shared" si="66"/>
        <v>1</v>
      </c>
      <c r="J917" s="193">
        <f t="shared" si="67"/>
        <v>0.0027397260273972603</v>
      </c>
      <c r="K917" s="80"/>
      <c r="L917" s="80"/>
      <c r="M917" s="98"/>
      <c r="N917" s="99"/>
      <c r="O917" s="194">
        <f t="shared" si="69"/>
        <v>0</v>
      </c>
      <c r="P917" s="194">
        <f t="shared" si="65"/>
        <v>0</v>
      </c>
      <c r="Q917" s="80"/>
      <c r="R917" s="194">
        <f t="shared" si="68"/>
        <v>0</v>
      </c>
    </row>
    <row r="918" spans="1:18" s="41" customFormat="1" ht="12.75">
      <c r="A918" s="93">
        <v>884</v>
      </c>
      <c r="B918" s="79"/>
      <c r="C918" s="84"/>
      <c r="D918" s="80"/>
      <c r="E918" s="94"/>
      <c r="F918" s="80">
        <v>1</v>
      </c>
      <c r="G918" s="95"/>
      <c r="H918" s="95"/>
      <c r="I918" s="192">
        <f t="shared" si="66"/>
        <v>1</v>
      </c>
      <c r="J918" s="193">
        <f t="shared" si="67"/>
        <v>0.0027397260273972603</v>
      </c>
      <c r="K918" s="80"/>
      <c r="L918" s="80"/>
      <c r="M918" s="98"/>
      <c r="N918" s="99"/>
      <c r="O918" s="194">
        <f t="shared" si="69"/>
        <v>0</v>
      </c>
      <c r="P918" s="194">
        <f t="shared" si="65"/>
        <v>0</v>
      </c>
      <c r="Q918" s="80"/>
      <c r="R918" s="194">
        <f t="shared" si="68"/>
        <v>0</v>
      </c>
    </row>
    <row r="919" spans="1:18" s="41" customFormat="1" ht="12.75">
      <c r="A919" s="93">
        <v>885</v>
      </c>
      <c r="B919" s="79"/>
      <c r="C919" s="84"/>
      <c r="D919" s="80"/>
      <c r="E919" s="94"/>
      <c r="F919" s="80">
        <v>1</v>
      </c>
      <c r="G919" s="95"/>
      <c r="H919" s="95"/>
      <c r="I919" s="192">
        <f t="shared" si="66"/>
        <v>1</v>
      </c>
      <c r="J919" s="193">
        <f t="shared" si="67"/>
        <v>0.0027397260273972603</v>
      </c>
      <c r="K919" s="80"/>
      <c r="L919" s="80"/>
      <c r="M919" s="98"/>
      <c r="N919" s="99"/>
      <c r="O919" s="194">
        <f t="shared" si="69"/>
        <v>0</v>
      </c>
      <c r="P919" s="194">
        <f t="shared" si="65"/>
        <v>0</v>
      </c>
      <c r="Q919" s="80"/>
      <c r="R919" s="194">
        <f t="shared" si="68"/>
        <v>0</v>
      </c>
    </row>
    <row r="920" spans="1:18" s="41" customFormat="1" ht="12.75">
      <c r="A920" s="93">
        <v>886</v>
      </c>
      <c r="B920" s="79"/>
      <c r="C920" s="84"/>
      <c r="D920" s="80"/>
      <c r="E920" s="94"/>
      <c r="F920" s="80">
        <v>1</v>
      </c>
      <c r="G920" s="95"/>
      <c r="H920" s="95"/>
      <c r="I920" s="192">
        <f t="shared" si="66"/>
        <v>1</v>
      </c>
      <c r="J920" s="193">
        <f t="shared" si="67"/>
        <v>0.0027397260273972603</v>
      </c>
      <c r="K920" s="80"/>
      <c r="L920" s="80"/>
      <c r="M920" s="98"/>
      <c r="N920" s="99"/>
      <c r="O920" s="194">
        <f t="shared" si="69"/>
        <v>0</v>
      </c>
      <c r="P920" s="194">
        <f t="shared" si="65"/>
        <v>0</v>
      </c>
      <c r="Q920" s="80"/>
      <c r="R920" s="194">
        <f t="shared" si="68"/>
        <v>0</v>
      </c>
    </row>
    <row r="921" spans="1:18" s="41" customFormat="1" ht="12.75">
      <c r="A921" s="93">
        <v>887</v>
      </c>
      <c r="B921" s="79"/>
      <c r="C921" s="84"/>
      <c r="D921" s="80"/>
      <c r="E921" s="94"/>
      <c r="F921" s="80">
        <v>1</v>
      </c>
      <c r="G921" s="95"/>
      <c r="H921" s="95"/>
      <c r="I921" s="192">
        <f t="shared" si="66"/>
        <v>1</v>
      </c>
      <c r="J921" s="193">
        <f t="shared" si="67"/>
        <v>0.0027397260273972603</v>
      </c>
      <c r="K921" s="80"/>
      <c r="L921" s="80"/>
      <c r="M921" s="98"/>
      <c r="N921" s="99"/>
      <c r="O921" s="194">
        <f t="shared" si="69"/>
        <v>0</v>
      </c>
      <c r="P921" s="194">
        <f t="shared" si="65"/>
        <v>0</v>
      </c>
      <c r="Q921" s="80"/>
      <c r="R921" s="194">
        <f t="shared" si="68"/>
        <v>0</v>
      </c>
    </row>
    <row r="922" spans="1:18" s="41" customFormat="1" ht="12.75">
      <c r="A922" s="93">
        <v>888</v>
      </c>
      <c r="B922" s="79"/>
      <c r="C922" s="84"/>
      <c r="D922" s="80"/>
      <c r="E922" s="94"/>
      <c r="F922" s="80">
        <v>1</v>
      </c>
      <c r="G922" s="95"/>
      <c r="H922" s="95"/>
      <c r="I922" s="192">
        <f t="shared" si="66"/>
        <v>1</v>
      </c>
      <c r="J922" s="193">
        <f t="shared" si="67"/>
        <v>0.0027397260273972603</v>
      </c>
      <c r="K922" s="80"/>
      <c r="L922" s="80"/>
      <c r="M922" s="98"/>
      <c r="N922" s="99"/>
      <c r="O922" s="194">
        <f t="shared" si="69"/>
        <v>0</v>
      </c>
      <c r="P922" s="194">
        <f t="shared" si="65"/>
        <v>0</v>
      </c>
      <c r="Q922" s="80"/>
      <c r="R922" s="194">
        <f t="shared" si="68"/>
        <v>0</v>
      </c>
    </row>
    <row r="923" spans="1:18" s="41" customFormat="1" ht="12.75">
      <c r="A923" s="93">
        <v>889</v>
      </c>
      <c r="B923" s="79"/>
      <c r="C923" s="84"/>
      <c r="D923" s="80"/>
      <c r="E923" s="94"/>
      <c r="F923" s="80">
        <v>1</v>
      </c>
      <c r="G923" s="95"/>
      <c r="H923" s="95"/>
      <c r="I923" s="192">
        <f t="shared" si="66"/>
        <v>1</v>
      </c>
      <c r="J923" s="193">
        <f t="shared" si="67"/>
        <v>0.0027397260273972603</v>
      </c>
      <c r="K923" s="80"/>
      <c r="L923" s="80"/>
      <c r="M923" s="98"/>
      <c r="N923" s="99"/>
      <c r="O923" s="194">
        <f t="shared" si="69"/>
        <v>0</v>
      </c>
      <c r="P923" s="194">
        <f t="shared" si="65"/>
        <v>0</v>
      </c>
      <c r="Q923" s="80"/>
      <c r="R923" s="194">
        <f t="shared" si="68"/>
        <v>0</v>
      </c>
    </row>
    <row r="924" spans="1:18" s="41" customFormat="1" ht="12.75">
      <c r="A924" s="93">
        <v>890</v>
      </c>
      <c r="B924" s="79"/>
      <c r="C924" s="84"/>
      <c r="D924" s="80"/>
      <c r="E924" s="94"/>
      <c r="F924" s="80">
        <v>1</v>
      </c>
      <c r="G924" s="95"/>
      <c r="H924" s="95"/>
      <c r="I924" s="192">
        <f t="shared" si="66"/>
        <v>1</v>
      </c>
      <c r="J924" s="193">
        <f t="shared" si="67"/>
        <v>0.0027397260273972603</v>
      </c>
      <c r="K924" s="80"/>
      <c r="L924" s="80"/>
      <c r="M924" s="98"/>
      <c r="N924" s="99"/>
      <c r="O924" s="194">
        <f t="shared" si="69"/>
        <v>0</v>
      </c>
      <c r="P924" s="194">
        <f t="shared" si="65"/>
        <v>0</v>
      </c>
      <c r="Q924" s="80"/>
      <c r="R924" s="194">
        <f t="shared" si="68"/>
        <v>0</v>
      </c>
    </row>
    <row r="925" spans="1:18" s="41" customFormat="1" ht="12.75">
      <c r="A925" s="93">
        <v>891</v>
      </c>
      <c r="B925" s="79"/>
      <c r="C925" s="84"/>
      <c r="D925" s="80"/>
      <c r="E925" s="94"/>
      <c r="F925" s="80">
        <v>1</v>
      </c>
      <c r="G925" s="95"/>
      <c r="H925" s="95"/>
      <c r="I925" s="192">
        <f t="shared" si="66"/>
        <v>1</v>
      </c>
      <c r="J925" s="193">
        <f t="shared" si="67"/>
        <v>0.0027397260273972603</v>
      </c>
      <c r="K925" s="80"/>
      <c r="L925" s="80"/>
      <c r="M925" s="98"/>
      <c r="N925" s="99"/>
      <c r="O925" s="194">
        <f t="shared" si="69"/>
        <v>0</v>
      </c>
      <c r="P925" s="194">
        <f t="shared" si="65"/>
        <v>0</v>
      </c>
      <c r="Q925" s="80"/>
      <c r="R925" s="194">
        <f t="shared" si="68"/>
        <v>0</v>
      </c>
    </row>
    <row r="926" spans="1:18" s="41" customFormat="1" ht="12.75">
      <c r="A926" s="93">
        <v>892</v>
      </c>
      <c r="B926" s="79"/>
      <c r="C926" s="84"/>
      <c r="D926" s="80"/>
      <c r="E926" s="94"/>
      <c r="F926" s="80">
        <v>1</v>
      </c>
      <c r="G926" s="95"/>
      <c r="H926" s="95"/>
      <c r="I926" s="192">
        <f t="shared" si="66"/>
        <v>1</v>
      </c>
      <c r="J926" s="193">
        <f t="shared" si="67"/>
        <v>0.0027397260273972603</v>
      </c>
      <c r="K926" s="80"/>
      <c r="L926" s="80"/>
      <c r="M926" s="98"/>
      <c r="N926" s="99"/>
      <c r="O926" s="194">
        <f t="shared" si="69"/>
        <v>0</v>
      </c>
      <c r="P926" s="194">
        <f t="shared" si="65"/>
        <v>0</v>
      </c>
      <c r="Q926" s="80"/>
      <c r="R926" s="194">
        <f t="shared" si="68"/>
        <v>0</v>
      </c>
    </row>
    <row r="927" spans="1:18" s="41" customFormat="1" ht="12.75">
      <c r="A927" s="93">
        <v>893</v>
      </c>
      <c r="B927" s="79"/>
      <c r="C927" s="84"/>
      <c r="D927" s="80"/>
      <c r="E927" s="94"/>
      <c r="F927" s="80">
        <v>1</v>
      </c>
      <c r="G927" s="95"/>
      <c r="H927" s="95"/>
      <c r="I927" s="192">
        <f t="shared" si="66"/>
        <v>1</v>
      </c>
      <c r="J927" s="193">
        <f t="shared" si="67"/>
        <v>0.0027397260273972603</v>
      </c>
      <c r="K927" s="80"/>
      <c r="L927" s="80"/>
      <c r="M927" s="98"/>
      <c r="N927" s="99"/>
      <c r="O927" s="194">
        <f t="shared" si="69"/>
        <v>0</v>
      </c>
      <c r="P927" s="194">
        <f t="shared" si="65"/>
        <v>0</v>
      </c>
      <c r="Q927" s="80"/>
      <c r="R927" s="194">
        <f t="shared" si="68"/>
        <v>0</v>
      </c>
    </row>
    <row r="928" spans="1:18" s="41" customFormat="1" ht="12.75">
      <c r="A928" s="93">
        <v>894</v>
      </c>
      <c r="B928" s="79"/>
      <c r="C928" s="84"/>
      <c r="D928" s="80"/>
      <c r="E928" s="94"/>
      <c r="F928" s="80">
        <v>1</v>
      </c>
      <c r="G928" s="95"/>
      <c r="H928" s="95"/>
      <c r="I928" s="192">
        <f t="shared" si="66"/>
        <v>1</v>
      </c>
      <c r="J928" s="193">
        <f t="shared" si="67"/>
        <v>0.0027397260273972603</v>
      </c>
      <c r="K928" s="80"/>
      <c r="L928" s="80"/>
      <c r="M928" s="98"/>
      <c r="N928" s="99"/>
      <c r="O928" s="194">
        <f t="shared" si="69"/>
        <v>0</v>
      </c>
      <c r="P928" s="194">
        <f t="shared" si="65"/>
        <v>0</v>
      </c>
      <c r="Q928" s="80"/>
      <c r="R928" s="194">
        <f t="shared" si="68"/>
        <v>0</v>
      </c>
    </row>
    <row r="929" spans="1:18" s="41" customFormat="1" ht="12.75">
      <c r="A929" s="93">
        <v>895</v>
      </c>
      <c r="B929" s="79"/>
      <c r="C929" s="84"/>
      <c r="D929" s="80"/>
      <c r="E929" s="94"/>
      <c r="F929" s="80">
        <v>1</v>
      </c>
      <c r="G929" s="95"/>
      <c r="H929" s="95"/>
      <c r="I929" s="192">
        <f t="shared" si="66"/>
        <v>1</v>
      </c>
      <c r="J929" s="193">
        <f t="shared" si="67"/>
        <v>0.0027397260273972603</v>
      </c>
      <c r="K929" s="80"/>
      <c r="L929" s="80"/>
      <c r="M929" s="98"/>
      <c r="N929" s="99"/>
      <c r="O929" s="194">
        <f t="shared" si="69"/>
        <v>0</v>
      </c>
      <c r="P929" s="194">
        <f t="shared" si="65"/>
        <v>0</v>
      </c>
      <c r="Q929" s="80"/>
      <c r="R929" s="194">
        <f t="shared" si="68"/>
        <v>0</v>
      </c>
    </row>
    <row r="930" spans="1:18" s="41" customFormat="1" ht="12.75">
      <c r="A930" s="93">
        <v>896</v>
      </c>
      <c r="B930" s="79"/>
      <c r="C930" s="84"/>
      <c r="D930" s="80"/>
      <c r="E930" s="94"/>
      <c r="F930" s="80">
        <v>1</v>
      </c>
      <c r="G930" s="95"/>
      <c r="H930" s="95"/>
      <c r="I930" s="192">
        <f t="shared" si="66"/>
        <v>1</v>
      </c>
      <c r="J930" s="193">
        <f t="shared" si="67"/>
        <v>0.0027397260273972603</v>
      </c>
      <c r="K930" s="80"/>
      <c r="L930" s="80"/>
      <c r="M930" s="98"/>
      <c r="N930" s="99"/>
      <c r="O930" s="194">
        <f t="shared" si="69"/>
        <v>0</v>
      </c>
      <c r="P930" s="194">
        <f aca="true" t="shared" si="70" ref="P930:P993">(K930+O930)/J930</f>
        <v>0</v>
      </c>
      <c r="Q930" s="80"/>
      <c r="R930" s="194">
        <f t="shared" si="68"/>
        <v>0</v>
      </c>
    </row>
    <row r="931" spans="1:18" s="41" customFormat="1" ht="12.75">
      <c r="A931" s="93">
        <v>897</v>
      </c>
      <c r="B931" s="79"/>
      <c r="C931" s="84"/>
      <c r="D931" s="80"/>
      <c r="E931" s="94"/>
      <c r="F931" s="80">
        <v>1</v>
      </c>
      <c r="G931" s="95"/>
      <c r="H931" s="95"/>
      <c r="I931" s="192">
        <f aca="true" t="shared" si="71" ref="I931:I993">H931-G931+1</f>
        <v>1</v>
      </c>
      <c r="J931" s="193">
        <f aca="true" t="shared" si="72" ref="J931:J993">+(F931*I931)/365</f>
        <v>0.0027397260273972603</v>
      </c>
      <c r="K931" s="80"/>
      <c r="L931" s="80"/>
      <c r="M931" s="98"/>
      <c r="N931" s="99"/>
      <c r="O931" s="194">
        <f t="shared" si="69"/>
        <v>0</v>
      </c>
      <c r="P931" s="194">
        <f t="shared" si="70"/>
        <v>0</v>
      </c>
      <c r="Q931" s="80"/>
      <c r="R931" s="194">
        <f aca="true" t="shared" si="73" ref="R931:R993">P931*Q931</f>
        <v>0</v>
      </c>
    </row>
    <row r="932" spans="1:18" s="41" customFormat="1" ht="12.75">
      <c r="A932" s="93">
        <v>898</v>
      </c>
      <c r="B932" s="79"/>
      <c r="C932" s="84"/>
      <c r="D932" s="80"/>
      <c r="E932" s="94"/>
      <c r="F932" s="80">
        <v>1</v>
      </c>
      <c r="G932" s="95"/>
      <c r="H932" s="95"/>
      <c r="I932" s="192">
        <f t="shared" si="71"/>
        <v>1</v>
      </c>
      <c r="J932" s="193">
        <f t="shared" si="72"/>
        <v>0.0027397260273972603</v>
      </c>
      <c r="K932" s="80"/>
      <c r="L932" s="80"/>
      <c r="M932" s="98"/>
      <c r="N932" s="99"/>
      <c r="O932" s="194">
        <f aca="true" t="shared" si="74" ref="O932:O993">(L932*M932)-N932</f>
        <v>0</v>
      </c>
      <c r="P932" s="194">
        <f t="shared" si="70"/>
        <v>0</v>
      </c>
      <c r="Q932" s="80"/>
      <c r="R932" s="194">
        <f t="shared" si="73"/>
        <v>0</v>
      </c>
    </row>
    <row r="933" spans="1:18" s="41" customFormat="1" ht="12.75">
      <c r="A933" s="93">
        <v>899</v>
      </c>
      <c r="B933" s="79"/>
      <c r="C933" s="84"/>
      <c r="D933" s="80"/>
      <c r="E933" s="94"/>
      <c r="F933" s="80">
        <v>1</v>
      </c>
      <c r="G933" s="95"/>
      <c r="H933" s="95"/>
      <c r="I933" s="192">
        <f t="shared" si="71"/>
        <v>1</v>
      </c>
      <c r="J933" s="193">
        <f t="shared" si="72"/>
        <v>0.0027397260273972603</v>
      </c>
      <c r="K933" s="80"/>
      <c r="L933" s="80"/>
      <c r="M933" s="98"/>
      <c r="N933" s="99"/>
      <c r="O933" s="194">
        <f t="shared" si="74"/>
        <v>0</v>
      </c>
      <c r="P933" s="194">
        <f t="shared" si="70"/>
        <v>0</v>
      </c>
      <c r="Q933" s="80"/>
      <c r="R933" s="194">
        <f t="shared" si="73"/>
        <v>0</v>
      </c>
    </row>
    <row r="934" spans="1:18" s="41" customFormat="1" ht="12.75">
      <c r="A934" s="93">
        <v>900</v>
      </c>
      <c r="B934" s="79"/>
      <c r="C934" s="84"/>
      <c r="D934" s="80"/>
      <c r="E934" s="94"/>
      <c r="F934" s="80">
        <v>1</v>
      </c>
      <c r="G934" s="95"/>
      <c r="H934" s="95"/>
      <c r="I934" s="192">
        <f t="shared" si="71"/>
        <v>1</v>
      </c>
      <c r="J934" s="193">
        <f t="shared" si="72"/>
        <v>0.0027397260273972603</v>
      </c>
      <c r="K934" s="80"/>
      <c r="L934" s="80"/>
      <c r="M934" s="98"/>
      <c r="N934" s="99"/>
      <c r="O934" s="194">
        <f t="shared" si="74"/>
        <v>0</v>
      </c>
      <c r="P934" s="194">
        <f t="shared" si="70"/>
        <v>0</v>
      </c>
      <c r="Q934" s="80"/>
      <c r="R934" s="194">
        <f t="shared" si="73"/>
        <v>0</v>
      </c>
    </row>
    <row r="935" spans="1:18" s="41" customFormat="1" ht="12.75">
      <c r="A935" s="93">
        <v>901</v>
      </c>
      <c r="B935" s="79"/>
      <c r="C935" s="84"/>
      <c r="D935" s="80"/>
      <c r="E935" s="94"/>
      <c r="F935" s="80">
        <v>1</v>
      </c>
      <c r="G935" s="95"/>
      <c r="H935" s="95"/>
      <c r="I935" s="192">
        <f t="shared" si="71"/>
        <v>1</v>
      </c>
      <c r="J935" s="193">
        <f t="shared" si="72"/>
        <v>0.0027397260273972603</v>
      </c>
      <c r="K935" s="80"/>
      <c r="L935" s="80"/>
      <c r="M935" s="98"/>
      <c r="N935" s="99"/>
      <c r="O935" s="194">
        <f t="shared" si="74"/>
        <v>0</v>
      </c>
      <c r="P935" s="194">
        <f t="shared" si="70"/>
        <v>0</v>
      </c>
      <c r="Q935" s="80"/>
      <c r="R935" s="194">
        <f t="shared" si="73"/>
        <v>0</v>
      </c>
    </row>
    <row r="936" spans="1:18" s="41" customFormat="1" ht="12.75">
      <c r="A936" s="93">
        <v>902</v>
      </c>
      <c r="B936" s="79"/>
      <c r="C936" s="84"/>
      <c r="D936" s="80"/>
      <c r="E936" s="94"/>
      <c r="F936" s="80">
        <v>1</v>
      </c>
      <c r="G936" s="95"/>
      <c r="H936" s="95"/>
      <c r="I936" s="192">
        <f t="shared" si="71"/>
        <v>1</v>
      </c>
      <c r="J936" s="193">
        <f t="shared" si="72"/>
        <v>0.0027397260273972603</v>
      </c>
      <c r="K936" s="80"/>
      <c r="L936" s="80"/>
      <c r="M936" s="98"/>
      <c r="N936" s="99"/>
      <c r="O936" s="194">
        <f t="shared" si="74"/>
        <v>0</v>
      </c>
      <c r="P936" s="194">
        <f t="shared" si="70"/>
        <v>0</v>
      </c>
      <c r="Q936" s="80"/>
      <c r="R936" s="194">
        <f t="shared" si="73"/>
        <v>0</v>
      </c>
    </row>
    <row r="937" spans="1:18" s="41" customFormat="1" ht="12.75">
      <c r="A937" s="93">
        <v>903</v>
      </c>
      <c r="B937" s="79"/>
      <c r="C937" s="84"/>
      <c r="D937" s="80"/>
      <c r="E937" s="94"/>
      <c r="F937" s="80">
        <v>1</v>
      </c>
      <c r="G937" s="95"/>
      <c r="H937" s="95"/>
      <c r="I937" s="192">
        <f t="shared" si="71"/>
        <v>1</v>
      </c>
      <c r="J937" s="193">
        <f t="shared" si="72"/>
        <v>0.0027397260273972603</v>
      </c>
      <c r="K937" s="80"/>
      <c r="L937" s="80"/>
      <c r="M937" s="98"/>
      <c r="N937" s="99"/>
      <c r="O937" s="194">
        <f t="shared" si="74"/>
        <v>0</v>
      </c>
      <c r="P937" s="194">
        <f t="shared" si="70"/>
        <v>0</v>
      </c>
      <c r="Q937" s="80"/>
      <c r="R937" s="194">
        <f t="shared" si="73"/>
        <v>0</v>
      </c>
    </row>
    <row r="938" spans="1:18" s="41" customFormat="1" ht="12.75">
      <c r="A938" s="93">
        <v>904</v>
      </c>
      <c r="B938" s="79"/>
      <c r="C938" s="84"/>
      <c r="D938" s="80"/>
      <c r="E938" s="94"/>
      <c r="F938" s="80">
        <v>1</v>
      </c>
      <c r="G938" s="95"/>
      <c r="H938" s="95"/>
      <c r="I938" s="192">
        <f t="shared" si="71"/>
        <v>1</v>
      </c>
      <c r="J938" s="193">
        <f t="shared" si="72"/>
        <v>0.0027397260273972603</v>
      </c>
      <c r="K938" s="80"/>
      <c r="L938" s="80"/>
      <c r="M938" s="98"/>
      <c r="N938" s="99"/>
      <c r="O938" s="194">
        <f t="shared" si="74"/>
        <v>0</v>
      </c>
      <c r="P938" s="194">
        <f t="shared" si="70"/>
        <v>0</v>
      </c>
      <c r="Q938" s="80"/>
      <c r="R938" s="194">
        <f t="shared" si="73"/>
        <v>0</v>
      </c>
    </row>
    <row r="939" spans="1:18" s="41" customFormat="1" ht="12.75">
      <c r="A939" s="93">
        <v>905</v>
      </c>
      <c r="B939" s="79"/>
      <c r="C939" s="84"/>
      <c r="D939" s="80"/>
      <c r="E939" s="94"/>
      <c r="F939" s="80">
        <v>1</v>
      </c>
      <c r="G939" s="95"/>
      <c r="H939" s="95"/>
      <c r="I939" s="192">
        <f t="shared" si="71"/>
        <v>1</v>
      </c>
      <c r="J939" s="193">
        <f t="shared" si="72"/>
        <v>0.0027397260273972603</v>
      </c>
      <c r="K939" s="80"/>
      <c r="L939" s="80"/>
      <c r="M939" s="98"/>
      <c r="N939" s="99"/>
      <c r="O939" s="194">
        <f t="shared" si="74"/>
        <v>0</v>
      </c>
      <c r="P939" s="194">
        <f t="shared" si="70"/>
        <v>0</v>
      </c>
      <c r="Q939" s="80"/>
      <c r="R939" s="194">
        <f t="shared" si="73"/>
        <v>0</v>
      </c>
    </row>
    <row r="940" spans="1:18" s="41" customFormat="1" ht="12.75">
      <c r="A940" s="93">
        <v>906</v>
      </c>
      <c r="B940" s="79"/>
      <c r="C940" s="84"/>
      <c r="D940" s="80"/>
      <c r="E940" s="94"/>
      <c r="F940" s="80">
        <v>1</v>
      </c>
      <c r="G940" s="95"/>
      <c r="H940" s="95"/>
      <c r="I940" s="192">
        <f t="shared" si="71"/>
        <v>1</v>
      </c>
      <c r="J940" s="193">
        <f t="shared" si="72"/>
        <v>0.0027397260273972603</v>
      </c>
      <c r="K940" s="80"/>
      <c r="L940" s="80"/>
      <c r="M940" s="98"/>
      <c r="N940" s="99"/>
      <c r="O940" s="194">
        <f t="shared" si="74"/>
        <v>0</v>
      </c>
      <c r="P940" s="194">
        <f t="shared" si="70"/>
        <v>0</v>
      </c>
      <c r="Q940" s="80"/>
      <c r="R940" s="194">
        <f t="shared" si="73"/>
        <v>0</v>
      </c>
    </row>
    <row r="941" spans="1:18" s="41" customFormat="1" ht="12.75">
      <c r="A941" s="93">
        <v>907</v>
      </c>
      <c r="B941" s="79"/>
      <c r="C941" s="84"/>
      <c r="D941" s="80"/>
      <c r="E941" s="94"/>
      <c r="F941" s="80">
        <v>1</v>
      </c>
      <c r="G941" s="95"/>
      <c r="H941" s="95"/>
      <c r="I941" s="192">
        <f t="shared" si="71"/>
        <v>1</v>
      </c>
      <c r="J941" s="193">
        <f t="shared" si="72"/>
        <v>0.0027397260273972603</v>
      </c>
      <c r="K941" s="80"/>
      <c r="L941" s="80"/>
      <c r="M941" s="98"/>
      <c r="N941" s="99"/>
      <c r="O941" s="194">
        <f t="shared" si="74"/>
        <v>0</v>
      </c>
      <c r="P941" s="194">
        <f t="shared" si="70"/>
        <v>0</v>
      </c>
      <c r="Q941" s="80"/>
      <c r="R941" s="194">
        <f t="shared" si="73"/>
        <v>0</v>
      </c>
    </row>
    <row r="942" spans="1:18" s="41" customFormat="1" ht="12.75">
      <c r="A942" s="93">
        <v>908</v>
      </c>
      <c r="B942" s="79"/>
      <c r="C942" s="84"/>
      <c r="D942" s="80"/>
      <c r="E942" s="94"/>
      <c r="F942" s="80">
        <v>1</v>
      </c>
      <c r="G942" s="95"/>
      <c r="H942" s="95"/>
      <c r="I942" s="192">
        <f t="shared" si="71"/>
        <v>1</v>
      </c>
      <c r="J942" s="193">
        <f t="shared" si="72"/>
        <v>0.0027397260273972603</v>
      </c>
      <c r="K942" s="80"/>
      <c r="L942" s="80"/>
      <c r="M942" s="98"/>
      <c r="N942" s="99"/>
      <c r="O942" s="194">
        <f t="shared" si="74"/>
        <v>0</v>
      </c>
      <c r="P942" s="194">
        <f t="shared" si="70"/>
        <v>0</v>
      </c>
      <c r="Q942" s="80"/>
      <c r="R942" s="194">
        <f t="shared" si="73"/>
        <v>0</v>
      </c>
    </row>
    <row r="943" spans="1:18" s="41" customFormat="1" ht="12.75">
      <c r="A943" s="93">
        <v>909</v>
      </c>
      <c r="B943" s="79"/>
      <c r="C943" s="84"/>
      <c r="D943" s="80"/>
      <c r="E943" s="94"/>
      <c r="F943" s="80">
        <v>1</v>
      </c>
      <c r="G943" s="95"/>
      <c r="H943" s="95"/>
      <c r="I943" s="192">
        <f t="shared" si="71"/>
        <v>1</v>
      </c>
      <c r="J943" s="193">
        <f t="shared" si="72"/>
        <v>0.0027397260273972603</v>
      </c>
      <c r="K943" s="80"/>
      <c r="L943" s="80"/>
      <c r="M943" s="98"/>
      <c r="N943" s="99"/>
      <c r="O943" s="194">
        <f t="shared" si="74"/>
        <v>0</v>
      </c>
      <c r="P943" s="194">
        <f t="shared" si="70"/>
        <v>0</v>
      </c>
      <c r="Q943" s="80"/>
      <c r="R943" s="194">
        <f t="shared" si="73"/>
        <v>0</v>
      </c>
    </row>
    <row r="944" spans="1:18" s="41" customFormat="1" ht="12.75">
      <c r="A944" s="93">
        <v>910</v>
      </c>
      <c r="B944" s="79"/>
      <c r="C944" s="84"/>
      <c r="D944" s="80"/>
      <c r="E944" s="94"/>
      <c r="F944" s="80">
        <v>1</v>
      </c>
      <c r="G944" s="95"/>
      <c r="H944" s="95"/>
      <c r="I944" s="192">
        <f t="shared" si="71"/>
        <v>1</v>
      </c>
      <c r="J944" s="193">
        <f t="shared" si="72"/>
        <v>0.0027397260273972603</v>
      </c>
      <c r="K944" s="80"/>
      <c r="L944" s="80"/>
      <c r="M944" s="98"/>
      <c r="N944" s="99"/>
      <c r="O944" s="194">
        <f t="shared" si="74"/>
        <v>0</v>
      </c>
      <c r="P944" s="194">
        <f t="shared" si="70"/>
        <v>0</v>
      </c>
      <c r="Q944" s="80"/>
      <c r="R944" s="194">
        <f t="shared" si="73"/>
        <v>0</v>
      </c>
    </row>
    <row r="945" spans="1:18" s="41" customFormat="1" ht="12.75">
      <c r="A945" s="93">
        <v>911</v>
      </c>
      <c r="B945" s="79"/>
      <c r="C945" s="84"/>
      <c r="D945" s="80"/>
      <c r="E945" s="94"/>
      <c r="F945" s="80">
        <v>1</v>
      </c>
      <c r="G945" s="95"/>
      <c r="H945" s="95"/>
      <c r="I945" s="192">
        <f t="shared" si="71"/>
        <v>1</v>
      </c>
      <c r="J945" s="193">
        <f t="shared" si="72"/>
        <v>0.0027397260273972603</v>
      </c>
      <c r="K945" s="80"/>
      <c r="L945" s="80"/>
      <c r="M945" s="98"/>
      <c r="N945" s="99"/>
      <c r="O945" s="194">
        <f t="shared" si="74"/>
        <v>0</v>
      </c>
      <c r="P945" s="194">
        <f t="shared" si="70"/>
        <v>0</v>
      </c>
      <c r="Q945" s="80"/>
      <c r="R945" s="194">
        <f t="shared" si="73"/>
        <v>0</v>
      </c>
    </row>
    <row r="946" spans="1:18" s="41" customFormat="1" ht="12.75">
      <c r="A946" s="93">
        <v>912</v>
      </c>
      <c r="B946" s="79"/>
      <c r="C946" s="84"/>
      <c r="D946" s="80"/>
      <c r="E946" s="94"/>
      <c r="F946" s="80">
        <v>1</v>
      </c>
      <c r="G946" s="95"/>
      <c r="H946" s="95"/>
      <c r="I946" s="192">
        <f t="shared" si="71"/>
        <v>1</v>
      </c>
      <c r="J946" s="193">
        <f t="shared" si="72"/>
        <v>0.0027397260273972603</v>
      </c>
      <c r="K946" s="80"/>
      <c r="L946" s="80"/>
      <c r="M946" s="98"/>
      <c r="N946" s="99"/>
      <c r="O946" s="194">
        <f t="shared" si="74"/>
        <v>0</v>
      </c>
      <c r="P946" s="194">
        <f t="shared" si="70"/>
        <v>0</v>
      </c>
      <c r="Q946" s="80"/>
      <c r="R946" s="194">
        <f t="shared" si="73"/>
        <v>0</v>
      </c>
    </row>
    <row r="947" spans="1:18" s="41" customFormat="1" ht="12.75">
      <c r="A947" s="93">
        <v>913</v>
      </c>
      <c r="B947" s="79"/>
      <c r="C947" s="84"/>
      <c r="D947" s="80"/>
      <c r="E947" s="94"/>
      <c r="F947" s="80">
        <v>1</v>
      </c>
      <c r="G947" s="95"/>
      <c r="H947" s="95"/>
      <c r="I947" s="192">
        <f t="shared" si="71"/>
        <v>1</v>
      </c>
      <c r="J947" s="193">
        <f t="shared" si="72"/>
        <v>0.0027397260273972603</v>
      </c>
      <c r="K947" s="80"/>
      <c r="L947" s="80"/>
      <c r="M947" s="98"/>
      <c r="N947" s="99"/>
      <c r="O947" s="194">
        <f t="shared" si="74"/>
        <v>0</v>
      </c>
      <c r="P947" s="194">
        <f t="shared" si="70"/>
        <v>0</v>
      </c>
      <c r="Q947" s="80"/>
      <c r="R947" s="194">
        <f t="shared" si="73"/>
        <v>0</v>
      </c>
    </row>
    <row r="948" spans="1:18" s="41" customFormat="1" ht="12.75">
      <c r="A948" s="93">
        <v>914</v>
      </c>
      <c r="B948" s="79"/>
      <c r="C948" s="84"/>
      <c r="D948" s="80"/>
      <c r="E948" s="94"/>
      <c r="F948" s="80">
        <v>1</v>
      </c>
      <c r="G948" s="95"/>
      <c r="H948" s="95"/>
      <c r="I948" s="192">
        <f t="shared" si="71"/>
        <v>1</v>
      </c>
      <c r="J948" s="193">
        <f t="shared" si="72"/>
        <v>0.0027397260273972603</v>
      </c>
      <c r="K948" s="80"/>
      <c r="L948" s="80"/>
      <c r="M948" s="98"/>
      <c r="N948" s="99"/>
      <c r="O948" s="194">
        <f t="shared" si="74"/>
        <v>0</v>
      </c>
      <c r="P948" s="194">
        <f t="shared" si="70"/>
        <v>0</v>
      </c>
      <c r="Q948" s="80"/>
      <c r="R948" s="194">
        <f t="shared" si="73"/>
        <v>0</v>
      </c>
    </row>
    <row r="949" spans="1:18" s="41" customFormat="1" ht="12.75">
      <c r="A949" s="93">
        <v>915</v>
      </c>
      <c r="B949" s="79"/>
      <c r="C949" s="84"/>
      <c r="D949" s="80"/>
      <c r="E949" s="94"/>
      <c r="F949" s="80">
        <v>1</v>
      </c>
      <c r="G949" s="95"/>
      <c r="H949" s="95"/>
      <c r="I949" s="192">
        <f t="shared" si="71"/>
        <v>1</v>
      </c>
      <c r="J949" s="193">
        <f t="shared" si="72"/>
        <v>0.0027397260273972603</v>
      </c>
      <c r="K949" s="80"/>
      <c r="L949" s="80"/>
      <c r="M949" s="98"/>
      <c r="N949" s="99"/>
      <c r="O949" s="194">
        <f t="shared" si="74"/>
        <v>0</v>
      </c>
      <c r="P949" s="194">
        <f t="shared" si="70"/>
        <v>0</v>
      </c>
      <c r="Q949" s="80"/>
      <c r="R949" s="194">
        <f t="shared" si="73"/>
        <v>0</v>
      </c>
    </row>
    <row r="950" spans="1:18" s="41" customFormat="1" ht="12.75">
      <c r="A950" s="93">
        <v>916</v>
      </c>
      <c r="B950" s="79"/>
      <c r="C950" s="84"/>
      <c r="D950" s="80"/>
      <c r="E950" s="94"/>
      <c r="F950" s="80">
        <v>1</v>
      </c>
      <c r="G950" s="95"/>
      <c r="H950" s="95"/>
      <c r="I950" s="192">
        <f t="shared" si="71"/>
        <v>1</v>
      </c>
      <c r="J950" s="193">
        <f t="shared" si="72"/>
        <v>0.0027397260273972603</v>
      </c>
      <c r="K950" s="80"/>
      <c r="L950" s="80"/>
      <c r="M950" s="98"/>
      <c r="N950" s="99"/>
      <c r="O950" s="194">
        <f t="shared" si="74"/>
        <v>0</v>
      </c>
      <c r="P950" s="194">
        <f t="shared" si="70"/>
        <v>0</v>
      </c>
      <c r="Q950" s="80"/>
      <c r="R950" s="194">
        <f t="shared" si="73"/>
        <v>0</v>
      </c>
    </row>
    <row r="951" spans="1:18" s="41" customFormat="1" ht="12.75">
      <c r="A951" s="93">
        <v>917</v>
      </c>
      <c r="B951" s="79"/>
      <c r="C951" s="84"/>
      <c r="D951" s="80"/>
      <c r="E951" s="94"/>
      <c r="F951" s="80">
        <v>1</v>
      </c>
      <c r="G951" s="95"/>
      <c r="H951" s="95"/>
      <c r="I951" s="192">
        <f t="shared" si="71"/>
        <v>1</v>
      </c>
      <c r="J951" s="193">
        <f t="shared" si="72"/>
        <v>0.0027397260273972603</v>
      </c>
      <c r="K951" s="80"/>
      <c r="L951" s="80"/>
      <c r="M951" s="98"/>
      <c r="N951" s="99"/>
      <c r="O951" s="194">
        <f t="shared" si="74"/>
        <v>0</v>
      </c>
      <c r="P951" s="194">
        <f t="shared" si="70"/>
        <v>0</v>
      </c>
      <c r="Q951" s="80"/>
      <c r="R951" s="194">
        <f t="shared" si="73"/>
        <v>0</v>
      </c>
    </row>
    <row r="952" spans="1:18" s="41" customFormat="1" ht="12.75">
      <c r="A952" s="93">
        <v>918</v>
      </c>
      <c r="B952" s="79"/>
      <c r="C952" s="84"/>
      <c r="D952" s="80"/>
      <c r="E952" s="94"/>
      <c r="F952" s="80">
        <v>1</v>
      </c>
      <c r="G952" s="95"/>
      <c r="H952" s="95"/>
      <c r="I952" s="192">
        <f t="shared" si="71"/>
        <v>1</v>
      </c>
      <c r="J952" s="193">
        <f t="shared" si="72"/>
        <v>0.0027397260273972603</v>
      </c>
      <c r="K952" s="80"/>
      <c r="L952" s="80"/>
      <c r="M952" s="98"/>
      <c r="N952" s="99"/>
      <c r="O952" s="194">
        <f t="shared" si="74"/>
        <v>0</v>
      </c>
      <c r="P952" s="194">
        <f t="shared" si="70"/>
        <v>0</v>
      </c>
      <c r="Q952" s="80"/>
      <c r="R952" s="194">
        <f t="shared" si="73"/>
        <v>0</v>
      </c>
    </row>
    <row r="953" spans="1:18" s="41" customFormat="1" ht="12.75">
      <c r="A953" s="93">
        <v>919</v>
      </c>
      <c r="B953" s="79"/>
      <c r="C953" s="84"/>
      <c r="D953" s="80"/>
      <c r="E953" s="94"/>
      <c r="F953" s="80">
        <v>1</v>
      </c>
      <c r="G953" s="95"/>
      <c r="H953" s="95"/>
      <c r="I953" s="192">
        <f t="shared" si="71"/>
        <v>1</v>
      </c>
      <c r="J953" s="193">
        <f t="shared" si="72"/>
        <v>0.0027397260273972603</v>
      </c>
      <c r="K953" s="80"/>
      <c r="L953" s="80"/>
      <c r="M953" s="98"/>
      <c r="N953" s="99"/>
      <c r="O953" s="194">
        <f t="shared" si="74"/>
        <v>0</v>
      </c>
      <c r="P953" s="194">
        <f t="shared" si="70"/>
        <v>0</v>
      </c>
      <c r="Q953" s="80"/>
      <c r="R953" s="194">
        <f t="shared" si="73"/>
        <v>0</v>
      </c>
    </row>
    <row r="954" spans="1:18" s="41" customFormat="1" ht="12.75">
      <c r="A954" s="93">
        <v>920</v>
      </c>
      <c r="B954" s="79"/>
      <c r="C954" s="84"/>
      <c r="D954" s="80"/>
      <c r="E954" s="94"/>
      <c r="F954" s="80">
        <v>1</v>
      </c>
      <c r="G954" s="95"/>
      <c r="H954" s="95"/>
      <c r="I954" s="192">
        <f t="shared" si="71"/>
        <v>1</v>
      </c>
      <c r="J954" s="193">
        <f t="shared" si="72"/>
        <v>0.0027397260273972603</v>
      </c>
      <c r="K954" s="80"/>
      <c r="L954" s="80"/>
      <c r="M954" s="98"/>
      <c r="N954" s="99"/>
      <c r="O954" s="194">
        <f t="shared" si="74"/>
        <v>0</v>
      </c>
      <c r="P954" s="194">
        <f t="shared" si="70"/>
        <v>0</v>
      </c>
      <c r="Q954" s="80"/>
      <c r="R954" s="194">
        <f t="shared" si="73"/>
        <v>0</v>
      </c>
    </row>
    <row r="955" spans="1:18" s="41" customFormat="1" ht="12.75">
      <c r="A955" s="93">
        <v>921</v>
      </c>
      <c r="B955" s="79"/>
      <c r="C955" s="84"/>
      <c r="D955" s="80"/>
      <c r="E955" s="94"/>
      <c r="F955" s="80">
        <v>1</v>
      </c>
      <c r="G955" s="95"/>
      <c r="H955" s="95"/>
      <c r="I955" s="192">
        <f t="shared" si="71"/>
        <v>1</v>
      </c>
      <c r="J955" s="193">
        <f t="shared" si="72"/>
        <v>0.0027397260273972603</v>
      </c>
      <c r="K955" s="80"/>
      <c r="L955" s="80"/>
      <c r="M955" s="98"/>
      <c r="N955" s="99"/>
      <c r="O955" s="194">
        <f t="shared" si="74"/>
        <v>0</v>
      </c>
      <c r="P955" s="194">
        <f t="shared" si="70"/>
        <v>0</v>
      </c>
      <c r="Q955" s="80"/>
      <c r="R955" s="194">
        <f t="shared" si="73"/>
        <v>0</v>
      </c>
    </row>
    <row r="956" spans="1:18" s="41" customFormat="1" ht="12.75">
      <c r="A956" s="93">
        <v>922</v>
      </c>
      <c r="B956" s="79"/>
      <c r="C956" s="84"/>
      <c r="D956" s="80"/>
      <c r="E956" s="94"/>
      <c r="F956" s="80">
        <v>1</v>
      </c>
      <c r="G956" s="95"/>
      <c r="H956" s="95"/>
      <c r="I956" s="192">
        <f t="shared" si="71"/>
        <v>1</v>
      </c>
      <c r="J956" s="193">
        <f t="shared" si="72"/>
        <v>0.0027397260273972603</v>
      </c>
      <c r="K956" s="80"/>
      <c r="L956" s="80"/>
      <c r="M956" s="98"/>
      <c r="N956" s="99"/>
      <c r="O956" s="194">
        <f t="shared" si="74"/>
        <v>0</v>
      </c>
      <c r="P956" s="194">
        <f t="shared" si="70"/>
        <v>0</v>
      </c>
      <c r="Q956" s="80"/>
      <c r="R956" s="194">
        <f t="shared" si="73"/>
        <v>0</v>
      </c>
    </row>
    <row r="957" spans="1:18" s="41" customFormat="1" ht="12.75">
      <c r="A957" s="93">
        <v>923</v>
      </c>
      <c r="B957" s="79"/>
      <c r="C957" s="84"/>
      <c r="D957" s="80"/>
      <c r="E957" s="94"/>
      <c r="F957" s="80">
        <v>1</v>
      </c>
      <c r="G957" s="95"/>
      <c r="H957" s="95"/>
      <c r="I957" s="192">
        <f t="shared" si="71"/>
        <v>1</v>
      </c>
      <c r="J957" s="193">
        <f t="shared" si="72"/>
        <v>0.0027397260273972603</v>
      </c>
      <c r="K957" s="80"/>
      <c r="L957" s="80"/>
      <c r="M957" s="98"/>
      <c r="N957" s="99"/>
      <c r="O957" s="194">
        <f t="shared" si="74"/>
        <v>0</v>
      </c>
      <c r="P957" s="194">
        <f t="shared" si="70"/>
        <v>0</v>
      </c>
      <c r="Q957" s="80"/>
      <c r="R957" s="194">
        <f t="shared" si="73"/>
        <v>0</v>
      </c>
    </row>
    <row r="958" spans="1:18" s="41" customFormat="1" ht="12.75">
      <c r="A958" s="93">
        <v>924</v>
      </c>
      <c r="B958" s="79"/>
      <c r="C958" s="84"/>
      <c r="D958" s="80"/>
      <c r="E958" s="94"/>
      <c r="F958" s="80">
        <v>1</v>
      </c>
      <c r="G958" s="95"/>
      <c r="H958" s="95"/>
      <c r="I958" s="192">
        <f t="shared" si="71"/>
        <v>1</v>
      </c>
      <c r="J958" s="193">
        <f t="shared" si="72"/>
        <v>0.0027397260273972603</v>
      </c>
      <c r="K958" s="80"/>
      <c r="L958" s="80"/>
      <c r="M958" s="98"/>
      <c r="N958" s="99"/>
      <c r="O958" s="194">
        <f t="shared" si="74"/>
        <v>0</v>
      </c>
      <c r="P958" s="194">
        <f t="shared" si="70"/>
        <v>0</v>
      </c>
      <c r="Q958" s="80"/>
      <c r="R958" s="194">
        <f t="shared" si="73"/>
        <v>0</v>
      </c>
    </row>
    <row r="959" spans="1:18" s="41" customFormat="1" ht="12.75">
      <c r="A959" s="93">
        <v>925</v>
      </c>
      <c r="B959" s="79"/>
      <c r="C959" s="84"/>
      <c r="D959" s="80"/>
      <c r="E959" s="94"/>
      <c r="F959" s="80">
        <v>1</v>
      </c>
      <c r="G959" s="95"/>
      <c r="H959" s="95"/>
      <c r="I959" s="192">
        <f t="shared" si="71"/>
        <v>1</v>
      </c>
      <c r="J959" s="193">
        <f t="shared" si="72"/>
        <v>0.0027397260273972603</v>
      </c>
      <c r="K959" s="80"/>
      <c r="L959" s="80"/>
      <c r="M959" s="98"/>
      <c r="N959" s="99"/>
      <c r="O959" s="194">
        <f t="shared" si="74"/>
        <v>0</v>
      </c>
      <c r="P959" s="194">
        <f t="shared" si="70"/>
        <v>0</v>
      </c>
      <c r="Q959" s="80"/>
      <c r="R959" s="194">
        <f t="shared" si="73"/>
        <v>0</v>
      </c>
    </row>
    <row r="960" spans="1:18" s="41" customFormat="1" ht="12.75">
      <c r="A960" s="93">
        <v>926</v>
      </c>
      <c r="B960" s="79"/>
      <c r="C960" s="84"/>
      <c r="D960" s="80"/>
      <c r="E960" s="94"/>
      <c r="F960" s="80">
        <v>1</v>
      </c>
      <c r="G960" s="95"/>
      <c r="H960" s="95"/>
      <c r="I960" s="192">
        <f t="shared" si="71"/>
        <v>1</v>
      </c>
      <c r="J960" s="193">
        <f t="shared" si="72"/>
        <v>0.0027397260273972603</v>
      </c>
      <c r="K960" s="80"/>
      <c r="L960" s="80"/>
      <c r="M960" s="98"/>
      <c r="N960" s="99"/>
      <c r="O960" s="194">
        <f t="shared" si="74"/>
        <v>0</v>
      </c>
      <c r="P960" s="194">
        <f t="shared" si="70"/>
        <v>0</v>
      </c>
      <c r="Q960" s="80"/>
      <c r="R960" s="194">
        <f t="shared" si="73"/>
        <v>0</v>
      </c>
    </row>
    <row r="961" spans="1:18" s="41" customFormat="1" ht="12.75">
      <c r="A961" s="93">
        <v>927</v>
      </c>
      <c r="B961" s="79"/>
      <c r="C961" s="84"/>
      <c r="D961" s="80"/>
      <c r="E961" s="94"/>
      <c r="F961" s="80">
        <v>1</v>
      </c>
      <c r="G961" s="95"/>
      <c r="H961" s="95"/>
      <c r="I961" s="192">
        <f t="shared" si="71"/>
        <v>1</v>
      </c>
      <c r="J961" s="193">
        <f t="shared" si="72"/>
        <v>0.0027397260273972603</v>
      </c>
      <c r="K961" s="80"/>
      <c r="L961" s="80"/>
      <c r="M961" s="98"/>
      <c r="N961" s="99"/>
      <c r="O961" s="194">
        <f t="shared" si="74"/>
        <v>0</v>
      </c>
      <c r="P961" s="194">
        <f t="shared" si="70"/>
        <v>0</v>
      </c>
      <c r="Q961" s="80"/>
      <c r="R961" s="194">
        <f t="shared" si="73"/>
        <v>0</v>
      </c>
    </row>
    <row r="962" spans="1:18" s="41" customFormat="1" ht="12.75">
      <c r="A962" s="93">
        <v>928</v>
      </c>
      <c r="B962" s="79"/>
      <c r="C962" s="84"/>
      <c r="D962" s="80"/>
      <c r="E962" s="94"/>
      <c r="F962" s="80">
        <v>1</v>
      </c>
      <c r="G962" s="95"/>
      <c r="H962" s="95"/>
      <c r="I962" s="192">
        <f t="shared" si="71"/>
        <v>1</v>
      </c>
      <c r="J962" s="193">
        <f t="shared" si="72"/>
        <v>0.0027397260273972603</v>
      </c>
      <c r="K962" s="80"/>
      <c r="L962" s="80"/>
      <c r="M962" s="98"/>
      <c r="N962" s="99"/>
      <c r="O962" s="194">
        <f t="shared" si="74"/>
        <v>0</v>
      </c>
      <c r="P962" s="194">
        <f t="shared" si="70"/>
        <v>0</v>
      </c>
      <c r="Q962" s="80"/>
      <c r="R962" s="194">
        <f t="shared" si="73"/>
        <v>0</v>
      </c>
    </row>
    <row r="963" spans="1:18" s="41" customFormat="1" ht="12.75">
      <c r="A963" s="93">
        <v>929</v>
      </c>
      <c r="B963" s="79"/>
      <c r="C963" s="84"/>
      <c r="D963" s="80"/>
      <c r="E963" s="94"/>
      <c r="F963" s="80">
        <v>1</v>
      </c>
      <c r="G963" s="95"/>
      <c r="H963" s="95"/>
      <c r="I963" s="192">
        <f t="shared" si="71"/>
        <v>1</v>
      </c>
      <c r="J963" s="193">
        <f t="shared" si="72"/>
        <v>0.0027397260273972603</v>
      </c>
      <c r="K963" s="80"/>
      <c r="L963" s="80"/>
      <c r="M963" s="98"/>
      <c r="N963" s="99"/>
      <c r="O963" s="194">
        <f t="shared" si="74"/>
        <v>0</v>
      </c>
      <c r="P963" s="194">
        <f t="shared" si="70"/>
        <v>0</v>
      </c>
      <c r="Q963" s="80"/>
      <c r="R963" s="194">
        <f t="shared" si="73"/>
        <v>0</v>
      </c>
    </row>
    <row r="964" spans="1:18" s="41" customFormat="1" ht="12.75">
      <c r="A964" s="93">
        <v>930</v>
      </c>
      <c r="B964" s="79"/>
      <c r="C964" s="84"/>
      <c r="D964" s="80"/>
      <c r="E964" s="94"/>
      <c r="F964" s="80">
        <v>1</v>
      </c>
      <c r="G964" s="95"/>
      <c r="H964" s="95"/>
      <c r="I964" s="192">
        <f t="shared" si="71"/>
        <v>1</v>
      </c>
      <c r="J964" s="193">
        <f t="shared" si="72"/>
        <v>0.0027397260273972603</v>
      </c>
      <c r="K964" s="80"/>
      <c r="L964" s="80"/>
      <c r="M964" s="98"/>
      <c r="N964" s="99"/>
      <c r="O964" s="194">
        <f t="shared" si="74"/>
        <v>0</v>
      </c>
      <c r="P964" s="194">
        <f t="shared" si="70"/>
        <v>0</v>
      </c>
      <c r="Q964" s="80"/>
      <c r="R964" s="194">
        <f t="shared" si="73"/>
        <v>0</v>
      </c>
    </row>
    <row r="965" spans="1:18" s="41" customFormat="1" ht="12.75">
      <c r="A965" s="93">
        <v>931</v>
      </c>
      <c r="B965" s="79"/>
      <c r="C965" s="84"/>
      <c r="D965" s="80"/>
      <c r="E965" s="94"/>
      <c r="F965" s="80">
        <v>1</v>
      </c>
      <c r="G965" s="95"/>
      <c r="H965" s="95"/>
      <c r="I965" s="192">
        <f t="shared" si="71"/>
        <v>1</v>
      </c>
      <c r="J965" s="193">
        <f t="shared" si="72"/>
        <v>0.0027397260273972603</v>
      </c>
      <c r="K965" s="80"/>
      <c r="L965" s="80"/>
      <c r="M965" s="98"/>
      <c r="N965" s="99"/>
      <c r="O965" s="194">
        <f t="shared" si="74"/>
        <v>0</v>
      </c>
      <c r="P965" s="194">
        <f t="shared" si="70"/>
        <v>0</v>
      </c>
      <c r="Q965" s="80"/>
      <c r="R965" s="194">
        <f t="shared" si="73"/>
        <v>0</v>
      </c>
    </row>
    <row r="966" spans="1:18" s="41" customFormat="1" ht="12.75">
      <c r="A966" s="93">
        <v>932</v>
      </c>
      <c r="B966" s="79"/>
      <c r="C966" s="84"/>
      <c r="D966" s="80"/>
      <c r="E966" s="94"/>
      <c r="F966" s="80">
        <v>1</v>
      </c>
      <c r="G966" s="95"/>
      <c r="H966" s="95"/>
      <c r="I966" s="192">
        <f t="shared" si="71"/>
        <v>1</v>
      </c>
      <c r="J966" s="193">
        <f t="shared" si="72"/>
        <v>0.0027397260273972603</v>
      </c>
      <c r="K966" s="80"/>
      <c r="L966" s="80"/>
      <c r="M966" s="98"/>
      <c r="N966" s="99"/>
      <c r="O966" s="194">
        <f t="shared" si="74"/>
        <v>0</v>
      </c>
      <c r="P966" s="194">
        <f t="shared" si="70"/>
        <v>0</v>
      </c>
      <c r="Q966" s="80"/>
      <c r="R966" s="194">
        <f t="shared" si="73"/>
        <v>0</v>
      </c>
    </row>
    <row r="967" spans="1:18" s="41" customFormat="1" ht="12.75">
      <c r="A967" s="93">
        <v>933</v>
      </c>
      <c r="B967" s="79"/>
      <c r="C967" s="84"/>
      <c r="D967" s="80"/>
      <c r="E967" s="94"/>
      <c r="F967" s="80">
        <v>1</v>
      </c>
      <c r="G967" s="95"/>
      <c r="H967" s="95"/>
      <c r="I967" s="192">
        <f t="shared" si="71"/>
        <v>1</v>
      </c>
      <c r="J967" s="193">
        <f t="shared" si="72"/>
        <v>0.0027397260273972603</v>
      </c>
      <c r="K967" s="80"/>
      <c r="L967" s="80"/>
      <c r="M967" s="98"/>
      <c r="N967" s="99"/>
      <c r="O967" s="194">
        <f t="shared" si="74"/>
        <v>0</v>
      </c>
      <c r="P967" s="194">
        <f t="shared" si="70"/>
        <v>0</v>
      </c>
      <c r="Q967" s="80"/>
      <c r="R967" s="194">
        <f t="shared" si="73"/>
        <v>0</v>
      </c>
    </row>
    <row r="968" spans="1:18" s="41" customFormat="1" ht="12.75">
      <c r="A968" s="93">
        <v>934</v>
      </c>
      <c r="B968" s="79"/>
      <c r="C968" s="84"/>
      <c r="D968" s="80"/>
      <c r="E968" s="94"/>
      <c r="F968" s="80">
        <v>1</v>
      </c>
      <c r="G968" s="95"/>
      <c r="H968" s="95"/>
      <c r="I968" s="192">
        <f t="shared" si="71"/>
        <v>1</v>
      </c>
      <c r="J968" s="193">
        <f t="shared" si="72"/>
        <v>0.0027397260273972603</v>
      </c>
      <c r="K968" s="80"/>
      <c r="L968" s="80"/>
      <c r="M968" s="98"/>
      <c r="N968" s="99"/>
      <c r="O968" s="194">
        <f t="shared" si="74"/>
        <v>0</v>
      </c>
      <c r="P968" s="194">
        <f t="shared" si="70"/>
        <v>0</v>
      </c>
      <c r="Q968" s="80"/>
      <c r="R968" s="194">
        <f t="shared" si="73"/>
        <v>0</v>
      </c>
    </row>
    <row r="969" spans="1:18" s="41" customFormat="1" ht="12.75">
      <c r="A969" s="93">
        <v>935</v>
      </c>
      <c r="B969" s="79"/>
      <c r="C969" s="84"/>
      <c r="D969" s="80"/>
      <c r="E969" s="94"/>
      <c r="F969" s="80">
        <v>1</v>
      </c>
      <c r="G969" s="95"/>
      <c r="H969" s="95"/>
      <c r="I969" s="192">
        <f t="shared" si="71"/>
        <v>1</v>
      </c>
      <c r="J969" s="193">
        <f t="shared" si="72"/>
        <v>0.0027397260273972603</v>
      </c>
      <c r="K969" s="80"/>
      <c r="L969" s="80"/>
      <c r="M969" s="98"/>
      <c r="N969" s="99"/>
      <c r="O969" s="194">
        <f t="shared" si="74"/>
        <v>0</v>
      </c>
      <c r="P969" s="194">
        <f t="shared" si="70"/>
        <v>0</v>
      </c>
      <c r="Q969" s="80"/>
      <c r="R969" s="194">
        <f t="shared" si="73"/>
        <v>0</v>
      </c>
    </row>
    <row r="970" spans="1:18" s="41" customFormat="1" ht="12.75">
      <c r="A970" s="93">
        <v>936</v>
      </c>
      <c r="B970" s="79"/>
      <c r="C970" s="84"/>
      <c r="D970" s="80"/>
      <c r="E970" s="94"/>
      <c r="F970" s="80">
        <v>1</v>
      </c>
      <c r="G970" s="95"/>
      <c r="H970" s="95"/>
      <c r="I970" s="192">
        <f t="shared" si="71"/>
        <v>1</v>
      </c>
      <c r="J970" s="193">
        <f t="shared" si="72"/>
        <v>0.0027397260273972603</v>
      </c>
      <c r="K970" s="80"/>
      <c r="L970" s="80"/>
      <c r="M970" s="98"/>
      <c r="N970" s="99"/>
      <c r="O970" s="194">
        <f t="shared" si="74"/>
        <v>0</v>
      </c>
      <c r="P970" s="194">
        <f t="shared" si="70"/>
        <v>0</v>
      </c>
      <c r="Q970" s="80"/>
      <c r="R970" s="194">
        <f t="shared" si="73"/>
        <v>0</v>
      </c>
    </row>
    <row r="971" spans="1:18" s="41" customFormat="1" ht="12.75">
      <c r="A971" s="93">
        <v>937</v>
      </c>
      <c r="B971" s="79"/>
      <c r="C971" s="84"/>
      <c r="D971" s="80"/>
      <c r="E971" s="94"/>
      <c r="F971" s="80">
        <v>1</v>
      </c>
      <c r="G971" s="95"/>
      <c r="H971" s="95"/>
      <c r="I971" s="192">
        <f t="shared" si="71"/>
        <v>1</v>
      </c>
      <c r="J971" s="193">
        <f t="shared" si="72"/>
        <v>0.0027397260273972603</v>
      </c>
      <c r="K971" s="80"/>
      <c r="L971" s="80"/>
      <c r="M971" s="98"/>
      <c r="N971" s="99"/>
      <c r="O971" s="194">
        <f t="shared" si="74"/>
        <v>0</v>
      </c>
      <c r="P971" s="194">
        <f t="shared" si="70"/>
        <v>0</v>
      </c>
      <c r="Q971" s="80"/>
      <c r="R971" s="194">
        <f t="shared" si="73"/>
        <v>0</v>
      </c>
    </row>
    <row r="972" spans="1:18" s="41" customFormat="1" ht="12.75">
      <c r="A972" s="93">
        <v>938</v>
      </c>
      <c r="B972" s="79"/>
      <c r="C972" s="84"/>
      <c r="D972" s="80"/>
      <c r="E972" s="94"/>
      <c r="F972" s="80">
        <v>1</v>
      </c>
      <c r="G972" s="95"/>
      <c r="H972" s="95"/>
      <c r="I972" s="192">
        <f t="shared" si="71"/>
        <v>1</v>
      </c>
      <c r="J972" s="193">
        <f t="shared" si="72"/>
        <v>0.0027397260273972603</v>
      </c>
      <c r="K972" s="80"/>
      <c r="L972" s="80"/>
      <c r="M972" s="98"/>
      <c r="N972" s="99"/>
      <c r="O972" s="194">
        <f t="shared" si="74"/>
        <v>0</v>
      </c>
      <c r="P972" s="194">
        <f t="shared" si="70"/>
        <v>0</v>
      </c>
      <c r="Q972" s="80"/>
      <c r="R972" s="194">
        <f t="shared" si="73"/>
        <v>0</v>
      </c>
    </row>
    <row r="973" spans="1:18" s="41" customFormat="1" ht="12.75">
      <c r="A973" s="93">
        <v>939</v>
      </c>
      <c r="B973" s="79"/>
      <c r="C973" s="84"/>
      <c r="D973" s="80"/>
      <c r="E973" s="94"/>
      <c r="F973" s="80">
        <v>1</v>
      </c>
      <c r="G973" s="95"/>
      <c r="H973" s="95"/>
      <c r="I973" s="192">
        <f t="shared" si="71"/>
        <v>1</v>
      </c>
      <c r="J973" s="193">
        <f t="shared" si="72"/>
        <v>0.0027397260273972603</v>
      </c>
      <c r="K973" s="80"/>
      <c r="L973" s="80"/>
      <c r="M973" s="98"/>
      <c r="N973" s="99"/>
      <c r="O973" s="194">
        <f t="shared" si="74"/>
        <v>0</v>
      </c>
      <c r="P973" s="194">
        <f t="shared" si="70"/>
        <v>0</v>
      </c>
      <c r="Q973" s="80"/>
      <c r="R973" s="194">
        <f t="shared" si="73"/>
        <v>0</v>
      </c>
    </row>
    <row r="974" spans="1:18" s="41" customFormat="1" ht="12.75">
      <c r="A974" s="93">
        <v>940</v>
      </c>
      <c r="B974" s="79"/>
      <c r="C974" s="84"/>
      <c r="D974" s="80"/>
      <c r="E974" s="94"/>
      <c r="F974" s="80">
        <v>1</v>
      </c>
      <c r="G974" s="95"/>
      <c r="H974" s="95"/>
      <c r="I974" s="192">
        <f t="shared" si="71"/>
        <v>1</v>
      </c>
      <c r="J974" s="193">
        <f t="shared" si="72"/>
        <v>0.0027397260273972603</v>
      </c>
      <c r="K974" s="80"/>
      <c r="L974" s="80"/>
      <c r="M974" s="98"/>
      <c r="N974" s="99"/>
      <c r="O974" s="194">
        <f t="shared" si="74"/>
        <v>0</v>
      </c>
      <c r="P974" s="194">
        <f t="shared" si="70"/>
        <v>0</v>
      </c>
      <c r="Q974" s="80"/>
      <c r="R974" s="194">
        <f t="shared" si="73"/>
        <v>0</v>
      </c>
    </row>
    <row r="975" spans="1:18" s="41" customFormat="1" ht="12.75">
      <c r="A975" s="93">
        <v>941</v>
      </c>
      <c r="B975" s="79"/>
      <c r="C975" s="84"/>
      <c r="D975" s="80"/>
      <c r="E975" s="94"/>
      <c r="F975" s="80">
        <v>1</v>
      </c>
      <c r="G975" s="95"/>
      <c r="H975" s="95"/>
      <c r="I975" s="192">
        <f t="shared" si="71"/>
        <v>1</v>
      </c>
      <c r="J975" s="193">
        <f t="shared" si="72"/>
        <v>0.0027397260273972603</v>
      </c>
      <c r="K975" s="80"/>
      <c r="L975" s="80"/>
      <c r="M975" s="98"/>
      <c r="N975" s="99"/>
      <c r="O975" s="194">
        <f t="shared" si="74"/>
        <v>0</v>
      </c>
      <c r="P975" s="194">
        <f t="shared" si="70"/>
        <v>0</v>
      </c>
      <c r="Q975" s="80"/>
      <c r="R975" s="194">
        <f t="shared" si="73"/>
        <v>0</v>
      </c>
    </row>
    <row r="976" spans="1:18" s="41" customFormat="1" ht="12.75">
      <c r="A976" s="93">
        <v>942</v>
      </c>
      <c r="B976" s="79"/>
      <c r="C976" s="84"/>
      <c r="D976" s="80"/>
      <c r="E976" s="94"/>
      <c r="F976" s="80">
        <v>1</v>
      </c>
      <c r="G976" s="95"/>
      <c r="H976" s="95"/>
      <c r="I976" s="192">
        <f t="shared" si="71"/>
        <v>1</v>
      </c>
      <c r="J976" s="193">
        <f t="shared" si="72"/>
        <v>0.0027397260273972603</v>
      </c>
      <c r="K976" s="80"/>
      <c r="L976" s="80"/>
      <c r="M976" s="98"/>
      <c r="N976" s="99"/>
      <c r="O976" s="194">
        <f t="shared" si="74"/>
        <v>0</v>
      </c>
      <c r="P976" s="194">
        <f t="shared" si="70"/>
        <v>0</v>
      </c>
      <c r="Q976" s="80"/>
      <c r="R976" s="194">
        <f t="shared" si="73"/>
        <v>0</v>
      </c>
    </row>
    <row r="977" spans="1:18" s="41" customFormat="1" ht="12.75">
      <c r="A977" s="93">
        <v>943</v>
      </c>
      <c r="B977" s="79"/>
      <c r="C977" s="84"/>
      <c r="D977" s="80"/>
      <c r="E977" s="94"/>
      <c r="F977" s="80">
        <v>1</v>
      </c>
      <c r="G977" s="95"/>
      <c r="H977" s="95"/>
      <c r="I977" s="192">
        <f t="shared" si="71"/>
        <v>1</v>
      </c>
      <c r="J977" s="193">
        <f t="shared" si="72"/>
        <v>0.0027397260273972603</v>
      </c>
      <c r="K977" s="80"/>
      <c r="L977" s="80"/>
      <c r="M977" s="98"/>
      <c r="N977" s="99"/>
      <c r="O977" s="194">
        <f t="shared" si="74"/>
        <v>0</v>
      </c>
      <c r="P977" s="194">
        <f t="shared" si="70"/>
        <v>0</v>
      </c>
      <c r="Q977" s="80"/>
      <c r="R977" s="194">
        <f t="shared" si="73"/>
        <v>0</v>
      </c>
    </row>
    <row r="978" spans="1:18" s="41" customFormat="1" ht="12.75">
      <c r="A978" s="93">
        <v>944</v>
      </c>
      <c r="B978" s="79"/>
      <c r="C978" s="84"/>
      <c r="D978" s="80"/>
      <c r="E978" s="94"/>
      <c r="F978" s="80">
        <v>1</v>
      </c>
      <c r="G978" s="95"/>
      <c r="H978" s="95"/>
      <c r="I978" s="192">
        <f t="shared" si="71"/>
        <v>1</v>
      </c>
      <c r="J978" s="193">
        <f t="shared" si="72"/>
        <v>0.0027397260273972603</v>
      </c>
      <c r="K978" s="80"/>
      <c r="L978" s="80"/>
      <c r="M978" s="98"/>
      <c r="N978" s="99"/>
      <c r="O978" s="194">
        <f t="shared" si="74"/>
        <v>0</v>
      </c>
      <c r="P978" s="194">
        <f t="shared" si="70"/>
        <v>0</v>
      </c>
      <c r="Q978" s="80"/>
      <c r="R978" s="194">
        <f t="shared" si="73"/>
        <v>0</v>
      </c>
    </row>
    <row r="979" spans="1:18" s="41" customFormat="1" ht="12.75">
      <c r="A979" s="93">
        <v>945</v>
      </c>
      <c r="B979" s="79"/>
      <c r="C979" s="84"/>
      <c r="D979" s="80"/>
      <c r="E979" s="94"/>
      <c r="F979" s="80">
        <v>1</v>
      </c>
      <c r="G979" s="95"/>
      <c r="H979" s="95"/>
      <c r="I979" s="192">
        <f t="shared" si="71"/>
        <v>1</v>
      </c>
      <c r="J979" s="193">
        <f t="shared" si="72"/>
        <v>0.0027397260273972603</v>
      </c>
      <c r="K979" s="80"/>
      <c r="L979" s="80"/>
      <c r="M979" s="98"/>
      <c r="N979" s="99"/>
      <c r="O979" s="194">
        <f t="shared" si="74"/>
        <v>0</v>
      </c>
      <c r="P979" s="194">
        <f t="shared" si="70"/>
        <v>0</v>
      </c>
      <c r="Q979" s="80"/>
      <c r="R979" s="194">
        <f t="shared" si="73"/>
        <v>0</v>
      </c>
    </row>
    <row r="980" spans="1:18" s="41" customFormat="1" ht="12.75">
      <c r="A980" s="93">
        <v>946</v>
      </c>
      <c r="B980" s="79"/>
      <c r="C980" s="84"/>
      <c r="D980" s="80"/>
      <c r="E980" s="94"/>
      <c r="F980" s="80">
        <v>1</v>
      </c>
      <c r="G980" s="95"/>
      <c r="H980" s="95"/>
      <c r="I980" s="192">
        <f t="shared" si="71"/>
        <v>1</v>
      </c>
      <c r="J980" s="193">
        <f t="shared" si="72"/>
        <v>0.0027397260273972603</v>
      </c>
      <c r="K980" s="80"/>
      <c r="L980" s="80"/>
      <c r="M980" s="98"/>
      <c r="N980" s="99"/>
      <c r="O980" s="194">
        <f t="shared" si="74"/>
        <v>0</v>
      </c>
      <c r="P980" s="194">
        <f t="shared" si="70"/>
        <v>0</v>
      </c>
      <c r="Q980" s="80"/>
      <c r="R980" s="194">
        <f t="shared" si="73"/>
        <v>0</v>
      </c>
    </row>
    <row r="981" spans="1:18" s="41" customFormat="1" ht="12.75">
      <c r="A981" s="93">
        <v>947</v>
      </c>
      <c r="B981" s="79"/>
      <c r="C981" s="84"/>
      <c r="D981" s="80"/>
      <c r="E981" s="94"/>
      <c r="F981" s="80">
        <v>1</v>
      </c>
      <c r="G981" s="95"/>
      <c r="H981" s="95"/>
      <c r="I981" s="192">
        <f t="shared" si="71"/>
        <v>1</v>
      </c>
      <c r="J981" s="193">
        <f t="shared" si="72"/>
        <v>0.0027397260273972603</v>
      </c>
      <c r="K981" s="80"/>
      <c r="L981" s="80"/>
      <c r="M981" s="98"/>
      <c r="N981" s="99"/>
      <c r="O981" s="194">
        <f t="shared" si="74"/>
        <v>0</v>
      </c>
      <c r="P981" s="194">
        <f t="shared" si="70"/>
        <v>0</v>
      </c>
      <c r="Q981" s="80"/>
      <c r="R981" s="194">
        <f t="shared" si="73"/>
        <v>0</v>
      </c>
    </row>
    <row r="982" spans="1:18" s="41" customFormat="1" ht="12.75">
      <c r="A982" s="93">
        <v>948</v>
      </c>
      <c r="B982" s="79"/>
      <c r="C982" s="84"/>
      <c r="D982" s="80"/>
      <c r="E982" s="94"/>
      <c r="F982" s="80">
        <v>1</v>
      </c>
      <c r="G982" s="95"/>
      <c r="H982" s="95"/>
      <c r="I982" s="192">
        <f t="shared" si="71"/>
        <v>1</v>
      </c>
      <c r="J982" s="193">
        <f t="shared" si="72"/>
        <v>0.0027397260273972603</v>
      </c>
      <c r="K982" s="80"/>
      <c r="L982" s="80"/>
      <c r="M982" s="98"/>
      <c r="N982" s="99"/>
      <c r="O982" s="194">
        <f t="shared" si="74"/>
        <v>0</v>
      </c>
      <c r="P982" s="194">
        <f t="shared" si="70"/>
        <v>0</v>
      </c>
      <c r="Q982" s="80"/>
      <c r="R982" s="194">
        <f t="shared" si="73"/>
        <v>0</v>
      </c>
    </row>
    <row r="983" spans="1:18" s="41" customFormat="1" ht="12.75">
      <c r="A983" s="93">
        <v>949</v>
      </c>
      <c r="B983" s="79"/>
      <c r="C983" s="84"/>
      <c r="D983" s="80"/>
      <c r="E983" s="94"/>
      <c r="F983" s="80">
        <v>1</v>
      </c>
      <c r="G983" s="95"/>
      <c r="H983" s="95"/>
      <c r="I983" s="192">
        <f t="shared" si="71"/>
        <v>1</v>
      </c>
      <c r="J983" s="193">
        <f t="shared" si="72"/>
        <v>0.0027397260273972603</v>
      </c>
      <c r="K983" s="80"/>
      <c r="L983" s="80"/>
      <c r="M983" s="98"/>
      <c r="N983" s="99"/>
      <c r="O983" s="194">
        <f t="shared" si="74"/>
        <v>0</v>
      </c>
      <c r="P983" s="194">
        <f t="shared" si="70"/>
        <v>0</v>
      </c>
      <c r="Q983" s="80"/>
      <c r="R983" s="194">
        <f t="shared" si="73"/>
        <v>0</v>
      </c>
    </row>
    <row r="984" spans="1:18" s="41" customFormat="1" ht="12.75">
      <c r="A984" s="93">
        <v>950</v>
      </c>
      <c r="B984" s="79"/>
      <c r="C984" s="84"/>
      <c r="D984" s="80"/>
      <c r="E984" s="94"/>
      <c r="F984" s="80">
        <v>1</v>
      </c>
      <c r="G984" s="95"/>
      <c r="H984" s="95"/>
      <c r="I984" s="192">
        <f t="shared" si="71"/>
        <v>1</v>
      </c>
      <c r="J984" s="193">
        <f t="shared" si="72"/>
        <v>0.0027397260273972603</v>
      </c>
      <c r="K984" s="80"/>
      <c r="L984" s="80"/>
      <c r="M984" s="98"/>
      <c r="N984" s="99"/>
      <c r="O984" s="194">
        <f t="shared" si="74"/>
        <v>0</v>
      </c>
      <c r="P984" s="194">
        <f t="shared" si="70"/>
        <v>0</v>
      </c>
      <c r="Q984" s="80"/>
      <c r="R984" s="194">
        <f t="shared" si="73"/>
        <v>0</v>
      </c>
    </row>
    <row r="985" spans="1:18" s="41" customFormat="1" ht="12.75">
      <c r="A985" s="93">
        <v>951</v>
      </c>
      <c r="B985" s="79"/>
      <c r="C985" s="84"/>
      <c r="D985" s="80"/>
      <c r="E985" s="94"/>
      <c r="F985" s="80">
        <v>1</v>
      </c>
      <c r="G985" s="95"/>
      <c r="H985" s="95"/>
      <c r="I985" s="192">
        <f t="shared" si="71"/>
        <v>1</v>
      </c>
      <c r="J985" s="193">
        <f t="shared" si="72"/>
        <v>0.0027397260273972603</v>
      </c>
      <c r="K985" s="80"/>
      <c r="L985" s="80"/>
      <c r="M985" s="98"/>
      <c r="N985" s="99"/>
      <c r="O985" s="194">
        <f t="shared" si="74"/>
        <v>0</v>
      </c>
      <c r="P985" s="194">
        <f t="shared" si="70"/>
        <v>0</v>
      </c>
      <c r="Q985" s="80"/>
      <c r="R985" s="194">
        <f t="shared" si="73"/>
        <v>0</v>
      </c>
    </row>
    <row r="986" spans="1:18" s="41" customFormat="1" ht="12.75">
      <c r="A986" s="93">
        <v>952</v>
      </c>
      <c r="B986" s="79"/>
      <c r="C986" s="84"/>
      <c r="D986" s="80"/>
      <c r="E986" s="94"/>
      <c r="F986" s="80">
        <v>1</v>
      </c>
      <c r="G986" s="95"/>
      <c r="H986" s="95"/>
      <c r="I986" s="192">
        <f t="shared" si="71"/>
        <v>1</v>
      </c>
      <c r="J986" s="193">
        <f t="shared" si="72"/>
        <v>0.0027397260273972603</v>
      </c>
      <c r="K986" s="80"/>
      <c r="L986" s="80"/>
      <c r="M986" s="98"/>
      <c r="N986" s="99"/>
      <c r="O986" s="194">
        <f t="shared" si="74"/>
        <v>0</v>
      </c>
      <c r="P986" s="194">
        <f t="shared" si="70"/>
        <v>0</v>
      </c>
      <c r="Q986" s="80"/>
      <c r="R986" s="194">
        <f t="shared" si="73"/>
        <v>0</v>
      </c>
    </row>
    <row r="987" spans="1:18" s="41" customFormat="1" ht="12.75">
      <c r="A987" s="93">
        <v>953</v>
      </c>
      <c r="B987" s="79"/>
      <c r="C987" s="84"/>
      <c r="D987" s="80"/>
      <c r="E987" s="94"/>
      <c r="F987" s="80">
        <v>1</v>
      </c>
      <c r="G987" s="95"/>
      <c r="H987" s="95"/>
      <c r="I987" s="192">
        <f t="shared" si="71"/>
        <v>1</v>
      </c>
      <c r="J987" s="193">
        <f t="shared" si="72"/>
        <v>0.0027397260273972603</v>
      </c>
      <c r="K987" s="80"/>
      <c r="L987" s="80"/>
      <c r="M987" s="98"/>
      <c r="N987" s="99"/>
      <c r="O987" s="194">
        <f t="shared" si="74"/>
        <v>0</v>
      </c>
      <c r="P987" s="194">
        <f t="shared" si="70"/>
        <v>0</v>
      </c>
      <c r="Q987" s="80"/>
      <c r="R987" s="194">
        <f t="shared" si="73"/>
        <v>0</v>
      </c>
    </row>
    <row r="988" spans="1:18" s="41" customFormat="1" ht="12.75">
      <c r="A988" s="93">
        <v>954</v>
      </c>
      <c r="B988" s="79"/>
      <c r="C988" s="84"/>
      <c r="D988" s="80"/>
      <c r="E988" s="94"/>
      <c r="F988" s="80">
        <v>1</v>
      </c>
      <c r="G988" s="95"/>
      <c r="H988" s="95"/>
      <c r="I988" s="192">
        <f t="shared" si="71"/>
        <v>1</v>
      </c>
      <c r="J988" s="193">
        <f t="shared" si="72"/>
        <v>0.0027397260273972603</v>
      </c>
      <c r="K988" s="80"/>
      <c r="L988" s="80"/>
      <c r="M988" s="98"/>
      <c r="N988" s="99"/>
      <c r="O988" s="194">
        <f t="shared" si="74"/>
        <v>0</v>
      </c>
      <c r="P988" s="194">
        <f t="shared" si="70"/>
        <v>0</v>
      </c>
      <c r="Q988" s="80"/>
      <c r="R988" s="194">
        <f t="shared" si="73"/>
        <v>0</v>
      </c>
    </row>
    <row r="989" spans="1:18" s="41" customFormat="1" ht="12.75">
      <c r="A989" s="93">
        <v>955</v>
      </c>
      <c r="B989" s="79"/>
      <c r="C989" s="84"/>
      <c r="D989" s="80"/>
      <c r="E989" s="94"/>
      <c r="F989" s="80">
        <v>1</v>
      </c>
      <c r="G989" s="95"/>
      <c r="H989" s="95"/>
      <c r="I989" s="192">
        <f t="shared" si="71"/>
        <v>1</v>
      </c>
      <c r="J989" s="193">
        <f t="shared" si="72"/>
        <v>0.0027397260273972603</v>
      </c>
      <c r="K989" s="80"/>
      <c r="L989" s="80"/>
      <c r="M989" s="98"/>
      <c r="N989" s="99"/>
      <c r="O989" s="194">
        <f t="shared" si="74"/>
        <v>0</v>
      </c>
      <c r="P989" s="194">
        <f t="shared" si="70"/>
        <v>0</v>
      </c>
      <c r="Q989" s="80"/>
      <c r="R989" s="194">
        <f t="shared" si="73"/>
        <v>0</v>
      </c>
    </row>
    <row r="990" spans="1:18" s="41" customFormat="1" ht="12.75">
      <c r="A990" s="93">
        <v>956</v>
      </c>
      <c r="B990" s="79"/>
      <c r="C990" s="84"/>
      <c r="D990" s="80"/>
      <c r="E990" s="94"/>
      <c r="F990" s="80">
        <v>1</v>
      </c>
      <c r="G990" s="95"/>
      <c r="H990" s="95"/>
      <c r="I990" s="192">
        <f t="shared" si="71"/>
        <v>1</v>
      </c>
      <c r="J990" s="193">
        <f t="shared" si="72"/>
        <v>0.0027397260273972603</v>
      </c>
      <c r="K990" s="80"/>
      <c r="L990" s="80"/>
      <c r="M990" s="98"/>
      <c r="N990" s="99"/>
      <c r="O990" s="194">
        <f t="shared" si="74"/>
        <v>0</v>
      </c>
      <c r="P990" s="194">
        <f t="shared" si="70"/>
        <v>0</v>
      </c>
      <c r="Q990" s="80"/>
      <c r="R990" s="194">
        <f t="shared" si="73"/>
        <v>0</v>
      </c>
    </row>
    <row r="991" spans="1:18" s="41" customFormat="1" ht="12.75">
      <c r="A991" s="93">
        <v>957</v>
      </c>
      <c r="B991" s="79"/>
      <c r="C991" s="84"/>
      <c r="D991" s="80"/>
      <c r="E991" s="94"/>
      <c r="F991" s="80">
        <v>1</v>
      </c>
      <c r="G991" s="95"/>
      <c r="H991" s="95"/>
      <c r="I991" s="192">
        <f t="shared" si="71"/>
        <v>1</v>
      </c>
      <c r="J991" s="193">
        <f t="shared" si="72"/>
        <v>0.0027397260273972603</v>
      </c>
      <c r="K991" s="80"/>
      <c r="L991" s="80"/>
      <c r="M991" s="98"/>
      <c r="N991" s="99"/>
      <c r="O991" s="194">
        <f t="shared" si="74"/>
        <v>0</v>
      </c>
      <c r="P991" s="194">
        <f t="shared" si="70"/>
        <v>0</v>
      </c>
      <c r="Q991" s="80"/>
      <c r="R991" s="194">
        <f t="shared" si="73"/>
        <v>0</v>
      </c>
    </row>
    <row r="992" spans="1:18" s="41" customFormat="1" ht="12.75">
      <c r="A992" s="93">
        <v>958</v>
      </c>
      <c r="B992" s="79"/>
      <c r="C992" s="84"/>
      <c r="D992" s="80"/>
      <c r="E992" s="94"/>
      <c r="F992" s="80">
        <v>1</v>
      </c>
      <c r="G992" s="95"/>
      <c r="H992" s="95"/>
      <c r="I992" s="192">
        <f t="shared" si="71"/>
        <v>1</v>
      </c>
      <c r="J992" s="193">
        <f t="shared" si="72"/>
        <v>0.0027397260273972603</v>
      </c>
      <c r="K992" s="80"/>
      <c r="L992" s="80"/>
      <c r="M992" s="98"/>
      <c r="N992" s="99"/>
      <c r="O992" s="194">
        <f t="shared" si="74"/>
        <v>0</v>
      </c>
      <c r="P992" s="194">
        <f t="shared" si="70"/>
        <v>0</v>
      </c>
      <c r="Q992" s="80"/>
      <c r="R992" s="194">
        <f t="shared" si="73"/>
        <v>0</v>
      </c>
    </row>
    <row r="993" spans="1:18" s="41" customFormat="1" ht="12.75">
      <c r="A993" s="93">
        <v>959</v>
      </c>
      <c r="B993" s="79"/>
      <c r="C993" s="84"/>
      <c r="D993" s="80"/>
      <c r="E993" s="94"/>
      <c r="F993" s="80">
        <v>1</v>
      </c>
      <c r="G993" s="95"/>
      <c r="H993" s="95"/>
      <c r="I993" s="192">
        <f t="shared" si="71"/>
        <v>1</v>
      </c>
      <c r="J993" s="193">
        <f t="shared" si="72"/>
        <v>0.0027397260273972603</v>
      </c>
      <c r="K993" s="80"/>
      <c r="L993" s="80"/>
      <c r="M993" s="98"/>
      <c r="N993" s="99"/>
      <c r="O993" s="194">
        <f t="shared" si="74"/>
        <v>0</v>
      </c>
      <c r="P993" s="194">
        <f t="shared" si="70"/>
        <v>0</v>
      </c>
      <c r="Q993" s="80"/>
      <c r="R993" s="194">
        <f t="shared" si="73"/>
        <v>0</v>
      </c>
    </row>
    <row r="994" spans="1:17" s="41" customFormat="1" ht="12.75">
      <c r="A994" s="200"/>
      <c r="B994" s="100"/>
      <c r="C994" s="100"/>
      <c r="D994" s="100"/>
      <c r="E994" s="101"/>
      <c r="F994" s="105"/>
      <c r="G994" s="102"/>
      <c r="H994" s="100"/>
      <c r="K994" s="100"/>
      <c r="L994" s="100"/>
      <c r="M994" s="100"/>
      <c r="N994" s="100"/>
      <c r="Q994" s="100"/>
    </row>
    <row r="995" spans="1:17" s="41" customFormat="1" ht="12.75">
      <c r="A995" s="200"/>
      <c r="B995" s="100"/>
      <c r="C995" s="100"/>
      <c r="D995" s="100"/>
      <c r="E995" s="103"/>
      <c r="F995" s="106"/>
      <c r="G995" s="104"/>
      <c r="H995" s="100"/>
      <c r="K995" s="100"/>
      <c r="L995" s="100"/>
      <c r="M995" s="100"/>
      <c r="N995" s="100"/>
      <c r="Q995" s="100"/>
    </row>
    <row r="996" spans="1:17" s="41" customFormat="1" ht="12.75">
      <c r="A996" s="200"/>
      <c r="B996" s="100"/>
      <c r="C996" s="100"/>
      <c r="D996" s="100"/>
      <c r="E996" s="103"/>
      <c r="F996" s="106"/>
      <c r="G996" s="104"/>
      <c r="H996" s="100"/>
      <c r="K996" s="100"/>
      <c r="L996" s="100"/>
      <c r="M996" s="100"/>
      <c r="N996" s="100"/>
      <c r="Q996" s="100"/>
    </row>
    <row r="997" spans="1:17" s="41" customFormat="1" ht="12.75">
      <c r="A997" s="200"/>
      <c r="B997" s="100"/>
      <c r="C997" s="100"/>
      <c r="D997" s="100"/>
      <c r="E997" s="103"/>
      <c r="F997" s="106"/>
      <c r="G997" s="104"/>
      <c r="H997" s="100"/>
      <c r="K997" s="100"/>
      <c r="L997" s="100"/>
      <c r="M997" s="100"/>
      <c r="N997" s="100"/>
      <c r="Q997" s="100"/>
    </row>
    <row r="998" spans="1:17" s="41" customFormat="1" ht="12.75">
      <c r="A998" s="200"/>
      <c r="B998" s="100"/>
      <c r="C998" s="100"/>
      <c r="D998" s="100"/>
      <c r="E998" s="103"/>
      <c r="F998" s="106"/>
      <c r="G998" s="104"/>
      <c r="H998" s="100"/>
      <c r="K998" s="100"/>
      <c r="L998" s="100"/>
      <c r="M998" s="100"/>
      <c r="N998" s="100"/>
      <c r="Q998" s="100"/>
    </row>
    <row r="999" spans="1:17" s="41" customFormat="1" ht="12.75">
      <c r="A999" s="200"/>
      <c r="B999" s="100"/>
      <c r="C999" s="100"/>
      <c r="D999" s="100"/>
      <c r="E999" s="103"/>
      <c r="F999" s="106"/>
      <c r="G999" s="104"/>
      <c r="H999" s="100"/>
      <c r="K999" s="100"/>
      <c r="L999" s="100"/>
      <c r="M999" s="100"/>
      <c r="N999" s="100"/>
      <c r="Q999" s="100"/>
    </row>
    <row r="1000" spans="1:17" s="41" customFormat="1" ht="12.75">
      <c r="A1000" s="200"/>
      <c r="B1000" s="100"/>
      <c r="C1000" s="100"/>
      <c r="D1000" s="100"/>
      <c r="E1000" s="103"/>
      <c r="F1000" s="106"/>
      <c r="G1000" s="104"/>
      <c r="H1000" s="100"/>
      <c r="K1000" s="100"/>
      <c r="L1000" s="100"/>
      <c r="M1000" s="100"/>
      <c r="N1000" s="100"/>
      <c r="Q1000" s="100"/>
    </row>
    <row r="1001" spans="1:17" s="41" customFormat="1" ht="12.75">
      <c r="A1001" s="200"/>
      <c r="B1001" s="100"/>
      <c r="C1001" s="100"/>
      <c r="D1001" s="100"/>
      <c r="E1001" s="103"/>
      <c r="F1001" s="106"/>
      <c r="G1001" s="104"/>
      <c r="H1001" s="100"/>
      <c r="K1001" s="100"/>
      <c r="L1001" s="100"/>
      <c r="M1001" s="100"/>
      <c r="N1001" s="100"/>
      <c r="Q1001" s="100"/>
    </row>
    <row r="1002" spans="1:17" s="41" customFormat="1" ht="12.75">
      <c r="A1002" s="200"/>
      <c r="B1002" s="100"/>
      <c r="C1002" s="100"/>
      <c r="D1002" s="100"/>
      <c r="E1002" s="103"/>
      <c r="F1002" s="106"/>
      <c r="G1002" s="104"/>
      <c r="H1002" s="100"/>
      <c r="K1002" s="100"/>
      <c r="L1002" s="100"/>
      <c r="M1002" s="100"/>
      <c r="N1002" s="100"/>
      <c r="Q1002" s="100"/>
    </row>
    <row r="1003" spans="1:17" s="41" customFormat="1" ht="12.75">
      <c r="A1003" s="200"/>
      <c r="B1003" s="100"/>
      <c r="C1003" s="100"/>
      <c r="D1003" s="100"/>
      <c r="E1003" s="103"/>
      <c r="F1003" s="106"/>
      <c r="G1003" s="104"/>
      <c r="H1003" s="100"/>
      <c r="K1003" s="100"/>
      <c r="L1003" s="100"/>
      <c r="M1003" s="100"/>
      <c r="N1003" s="100"/>
      <c r="Q1003" s="100"/>
    </row>
    <row r="1004" spans="1:17" s="41" customFormat="1" ht="12.75">
      <c r="A1004" s="200"/>
      <c r="B1004" s="100"/>
      <c r="C1004" s="100"/>
      <c r="D1004" s="100"/>
      <c r="E1004" s="103"/>
      <c r="F1004" s="106"/>
      <c r="G1004" s="104"/>
      <c r="H1004" s="100"/>
      <c r="K1004" s="100"/>
      <c r="L1004" s="100"/>
      <c r="M1004" s="100"/>
      <c r="N1004" s="100"/>
      <c r="Q1004" s="100"/>
    </row>
    <row r="1005" spans="1:17" s="41" customFormat="1" ht="12.75">
      <c r="A1005" s="200"/>
      <c r="B1005" s="100"/>
      <c r="C1005" s="100"/>
      <c r="D1005" s="100"/>
      <c r="E1005" s="103"/>
      <c r="F1005" s="106"/>
      <c r="G1005" s="104"/>
      <c r="H1005" s="100"/>
      <c r="K1005" s="100"/>
      <c r="L1005" s="100"/>
      <c r="M1005" s="100"/>
      <c r="N1005" s="100"/>
      <c r="Q1005" s="100"/>
    </row>
    <row r="1006" spans="1:17" s="41" customFormat="1" ht="12.75">
      <c r="A1006" s="200"/>
      <c r="B1006" s="100"/>
      <c r="C1006" s="100"/>
      <c r="D1006" s="100"/>
      <c r="E1006" s="103"/>
      <c r="F1006" s="106"/>
      <c r="G1006" s="104"/>
      <c r="H1006" s="100"/>
      <c r="K1006" s="100"/>
      <c r="L1006" s="100"/>
      <c r="M1006" s="100"/>
      <c r="N1006" s="100"/>
      <c r="Q1006" s="100"/>
    </row>
    <row r="1007" spans="1:17" s="41" customFormat="1" ht="12.75">
      <c r="A1007" s="200"/>
      <c r="B1007" s="100"/>
      <c r="C1007" s="100"/>
      <c r="D1007" s="100"/>
      <c r="E1007" s="103"/>
      <c r="F1007" s="106"/>
      <c r="G1007" s="104"/>
      <c r="H1007" s="100"/>
      <c r="K1007" s="100"/>
      <c r="L1007" s="100"/>
      <c r="M1007" s="100"/>
      <c r="N1007" s="100"/>
      <c r="Q1007" s="100"/>
    </row>
    <row r="1008" spans="1:17" s="41" customFormat="1" ht="12.75">
      <c r="A1008" s="200"/>
      <c r="B1008" s="100"/>
      <c r="C1008" s="100"/>
      <c r="D1008" s="100"/>
      <c r="E1008" s="103"/>
      <c r="F1008" s="106"/>
      <c r="G1008" s="104"/>
      <c r="H1008" s="100"/>
      <c r="K1008" s="100"/>
      <c r="L1008" s="100"/>
      <c r="M1008" s="100"/>
      <c r="N1008" s="100"/>
      <c r="Q1008" s="100"/>
    </row>
    <row r="1009" spans="1:17" s="41" customFormat="1" ht="12.75">
      <c r="A1009" s="200"/>
      <c r="B1009" s="100"/>
      <c r="C1009" s="100"/>
      <c r="D1009" s="100"/>
      <c r="E1009" s="103"/>
      <c r="F1009" s="106"/>
      <c r="G1009" s="104"/>
      <c r="H1009" s="100"/>
      <c r="K1009" s="100"/>
      <c r="L1009" s="100"/>
      <c r="M1009" s="100"/>
      <c r="N1009" s="100"/>
      <c r="Q1009" s="100"/>
    </row>
    <row r="1010" spans="1:17" s="41" customFormat="1" ht="12.75">
      <c r="A1010" s="200"/>
      <c r="B1010" s="100"/>
      <c r="C1010" s="100"/>
      <c r="D1010" s="100"/>
      <c r="E1010" s="103"/>
      <c r="F1010" s="106"/>
      <c r="G1010" s="104"/>
      <c r="H1010" s="100"/>
      <c r="K1010" s="100"/>
      <c r="L1010" s="100"/>
      <c r="M1010" s="100"/>
      <c r="N1010" s="100"/>
      <c r="Q1010" s="100"/>
    </row>
    <row r="1011" spans="1:17" s="41" customFormat="1" ht="12.75">
      <c r="A1011" s="200"/>
      <c r="B1011" s="100"/>
      <c r="C1011" s="100"/>
      <c r="D1011" s="100"/>
      <c r="E1011" s="103"/>
      <c r="F1011" s="106"/>
      <c r="G1011" s="104"/>
      <c r="H1011" s="100"/>
      <c r="K1011" s="100"/>
      <c r="L1011" s="100"/>
      <c r="M1011" s="100"/>
      <c r="N1011" s="100"/>
      <c r="Q1011" s="100"/>
    </row>
    <row r="1012" spans="1:17" s="41" customFormat="1" ht="12.75">
      <c r="A1012" s="200"/>
      <c r="B1012" s="100"/>
      <c r="C1012" s="100"/>
      <c r="D1012" s="100"/>
      <c r="E1012" s="103"/>
      <c r="F1012" s="106"/>
      <c r="G1012" s="104"/>
      <c r="H1012" s="100"/>
      <c r="K1012" s="100"/>
      <c r="L1012" s="100"/>
      <c r="M1012" s="100"/>
      <c r="N1012" s="100"/>
      <c r="Q1012" s="100"/>
    </row>
    <row r="1013" spans="1:17" s="41" customFormat="1" ht="12.75">
      <c r="A1013" s="200"/>
      <c r="B1013" s="100"/>
      <c r="C1013" s="100"/>
      <c r="D1013" s="100"/>
      <c r="E1013" s="103"/>
      <c r="F1013" s="106"/>
      <c r="G1013" s="104"/>
      <c r="H1013" s="100"/>
      <c r="K1013" s="100"/>
      <c r="L1013" s="100"/>
      <c r="M1013" s="100"/>
      <c r="N1013" s="100"/>
      <c r="Q1013" s="100"/>
    </row>
    <row r="1014" spans="1:17" s="41" customFormat="1" ht="12.75">
      <c r="A1014" s="200"/>
      <c r="B1014" s="100"/>
      <c r="C1014" s="100"/>
      <c r="D1014" s="100"/>
      <c r="E1014" s="103"/>
      <c r="F1014" s="106"/>
      <c r="G1014" s="104"/>
      <c r="H1014" s="100"/>
      <c r="K1014" s="100"/>
      <c r="L1014" s="100"/>
      <c r="M1014" s="100"/>
      <c r="N1014" s="100"/>
      <c r="Q1014" s="100"/>
    </row>
    <row r="1015" spans="1:17" s="41" customFormat="1" ht="12.75">
      <c r="A1015" s="200"/>
      <c r="B1015" s="100"/>
      <c r="C1015" s="100"/>
      <c r="D1015" s="100"/>
      <c r="E1015" s="103"/>
      <c r="F1015" s="106"/>
      <c r="G1015" s="104"/>
      <c r="H1015" s="100"/>
      <c r="K1015" s="100"/>
      <c r="L1015" s="100"/>
      <c r="M1015" s="100"/>
      <c r="N1015" s="100"/>
      <c r="Q1015" s="100"/>
    </row>
    <row r="1016" spans="1:17" s="41" customFormat="1" ht="12.75">
      <c r="A1016" s="200"/>
      <c r="B1016" s="100"/>
      <c r="C1016" s="100"/>
      <c r="D1016" s="100"/>
      <c r="E1016" s="103"/>
      <c r="F1016" s="106"/>
      <c r="G1016" s="104"/>
      <c r="H1016" s="100"/>
      <c r="K1016" s="100"/>
      <c r="L1016" s="100"/>
      <c r="M1016" s="100"/>
      <c r="N1016" s="100"/>
      <c r="Q1016" s="100"/>
    </row>
    <row r="1017" spans="1:17" s="41" customFormat="1" ht="12.75">
      <c r="A1017" s="200"/>
      <c r="B1017" s="100"/>
      <c r="C1017" s="100"/>
      <c r="D1017" s="100"/>
      <c r="E1017" s="103"/>
      <c r="F1017" s="106"/>
      <c r="G1017" s="104"/>
      <c r="H1017" s="100"/>
      <c r="K1017" s="100"/>
      <c r="L1017" s="100"/>
      <c r="M1017" s="100"/>
      <c r="N1017" s="100"/>
      <c r="Q1017" s="100"/>
    </row>
    <row r="1018" spans="1:17" s="41" customFormat="1" ht="12.75">
      <c r="A1018" s="200"/>
      <c r="B1018" s="100"/>
      <c r="C1018" s="100"/>
      <c r="D1018" s="100"/>
      <c r="E1018" s="103"/>
      <c r="F1018" s="106"/>
      <c r="G1018" s="104"/>
      <c r="H1018" s="100"/>
      <c r="K1018" s="100"/>
      <c r="L1018" s="100"/>
      <c r="M1018" s="100"/>
      <c r="N1018" s="100"/>
      <c r="Q1018" s="100"/>
    </row>
    <row r="1019" spans="1:17" s="41" customFormat="1" ht="12.75">
      <c r="A1019" s="200"/>
      <c r="B1019" s="100"/>
      <c r="C1019" s="100"/>
      <c r="D1019" s="100"/>
      <c r="E1019" s="103"/>
      <c r="F1019" s="106"/>
      <c r="G1019" s="104"/>
      <c r="H1019" s="100"/>
      <c r="K1019" s="100"/>
      <c r="L1019" s="100"/>
      <c r="M1019" s="100"/>
      <c r="N1019" s="100"/>
      <c r="Q1019" s="100"/>
    </row>
    <row r="1020" spans="1:17" s="41" customFormat="1" ht="12.75">
      <c r="A1020" s="200"/>
      <c r="B1020" s="100"/>
      <c r="C1020" s="100"/>
      <c r="D1020" s="100"/>
      <c r="E1020" s="103"/>
      <c r="F1020" s="106"/>
      <c r="G1020" s="104"/>
      <c r="H1020" s="100"/>
      <c r="K1020" s="100"/>
      <c r="L1020" s="100"/>
      <c r="M1020" s="100"/>
      <c r="N1020" s="100"/>
      <c r="Q1020" s="100"/>
    </row>
    <row r="1021" spans="1:17" s="41" customFormat="1" ht="12.75">
      <c r="A1021" s="200"/>
      <c r="B1021" s="100"/>
      <c r="C1021" s="100"/>
      <c r="D1021" s="100"/>
      <c r="E1021" s="103"/>
      <c r="F1021" s="106"/>
      <c r="G1021" s="104"/>
      <c r="H1021" s="100"/>
      <c r="K1021" s="100"/>
      <c r="L1021" s="100"/>
      <c r="M1021" s="100"/>
      <c r="N1021" s="100"/>
      <c r="Q1021" s="100"/>
    </row>
    <row r="1022" spans="1:17" s="41" customFormat="1" ht="12.75">
      <c r="A1022" s="200"/>
      <c r="B1022" s="100"/>
      <c r="C1022" s="100"/>
      <c r="D1022" s="100"/>
      <c r="E1022" s="103"/>
      <c r="F1022" s="106"/>
      <c r="G1022" s="104"/>
      <c r="H1022" s="100"/>
      <c r="K1022" s="100"/>
      <c r="L1022" s="100"/>
      <c r="M1022" s="100"/>
      <c r="N1022" s="100"/>
      <c r="Q1022" s="100"/>
    </row>
    <row r="1023" spans="1:17" s="41" customFormat="1" ht="12.75">
      <c r="A1023" s="200"/>
      <c r="B1023" s="100"/>
      <c r="C1023" s="100"/>
      <c r="D1023" s="100"/>
      <c r="E1023" s="103"/>
      <c r="F1023" s="106"/>
      <c r="G1023" s="104"/>
      <c r="H1023" s="100"/>
      <c r="K1023" s="100"/>
      <c r="L1023" s="100"/>
      <c r="M1023" s="100"/>
      <c r="N1023" s="100"/>
      <c r="Q1023" s="100"/>
    </row>
    <row r="1024" spans="1:17" s="41" customFormat="1" ht="12.75">
      <c r="A1024" s="200"/>
      <c r="B1024" s="100"/>
      <c r="C1024" s="100"/>
      <c r="D1024" s="100"/>
      <c r="E1024" s="103"/>
      <c r="F1024" s="106"/>
      <c r="G1024" s="104"/>
      <c r="H1024" s="100"/>
      <c r="K1024" s="100"/>
      <c r="L1024" s="100"/>
      <c r="M1024" s="100"/>
      <c r="N1024" s="100"/>
      <c r="Q1024" s="100"/>
    </row>
    <row r="1025" spans="1:17" s="41" customFormat="1" ht="12.75">
      <c r="A1025" s="200"/>
      <c r="B1025" s="100"/>
      <c r="C1025" s="100"/>
      <c r="D1025" s="100"/>
      <c r="E1025" s="103"/>
      <c r="F1025" s="106"/>
      <c r="G1025" s="104"/>
      <c r="H1025" s="100"/>
      <c r="K1025" s="100"/>
      <c r="L1025" s="100"/>
      <c r="M1025" s="100"/>
      <c r="N1025" s="100"/>
      <c r="Q1025" s="100"/>
    </row>
    <row r="1026" spans="1:17" s="41" customFormat="1" ht="12.75">
      <c r="A1026" s="200"/>
      <c r="B1026" s="100"/>
      <c r="C1026" s="100"/>
      <c r="D1026" s="100"/>
      <c r="E1026" s="103"/>
      <c r="F1026" s="106"/>
      <c r="G1026" s="104"/>
      <c r="H1026" s="100"/>
      <c r="K1026" s="100"/>
      <c r="L1026" s="100"/>
      <c r="M1026" s="100"/>
      <c r="N1026" s="100"/>
      <c r="Q1026" s="100"/>
    </row>
    <row r="1027" spans="1:17" s="41" customFormat="1" ht="12.75">
      <c r="A1027" s="200"/>
      <c r="B1027" s="100"/>
      <c r="C1027" s="100"/>
      <c r="D1027" s="100"/>
      <c r="E1027" s="103"/>
      <c r="F1027" s="106"/>
      <c r="G1027" s="104"/>
      <c r="H1027" s="100"/>
      <c r="K1027" s="100"/>
      <c r="L1027" s="100"/>
      <c r="M1027" s="100"/>
      <c r="N1027" s="100"/>
      <c r="Q1027" s="100"/>
    </row>
    <row r="1028" spans="1:17" s="41" customFormat="1" ht="12.75">
      <c r="A1028" s="200"/>
      <c r="B1028" s="100"/>
      <c r="C1028" s="100"/>
      <c r="D1028" s="100"/>
      <c r="E1028" s="103"/>
      <c r="F1028" s="106"/>
      <c r="G1028" s="104"/>
      <c r="H1028" s="100"/>
      <c r="K1028" s="100"/>
      <c r="L1028" s="100"/>
      <c r="M1028" s="100"/>
      <c r="N1028" s="100"/>
      <c r="Q1028" s="100"/>
    </row>
    <row r="1029" spans="1:17" s="41" customFormat="1" ht="12.75">
      <c r="A1029" s="200"/>
      <c r="B1029" s="100"/>
      <c r="C1029" s="100"/>
      <c r="D1029" s="100"/>
      <c r="E1029" s="103"/>
      <c r="F1029" s="106"/>
      <c r="G1029" s="104"/>
      <c r="H1029" s="100"/>
      <c r="K1029" s="100"/>
      <c r="L1029" s="100"/>
      <c r="M1029" s="100"/>
      <c r="N1029" s="100"/>
      <c r="Q1029" s="100"/>
    </row>
    <row r="1030" spans="1:17" s="41" customFormat="1" ht="12.75">
      <c r="A1030" s="200"/>
      <c r="B1030" s="100"/>
      <c r="C1030" s="100"/>
      <c r="D1030" s="100"/>
      <c r="E1030" s="103"/>
      <c r="F1030" s="106"/>
      <c r="G1030" s="104"/>
      <c r="H1030" s="100"/>
      <c r="K1030" s="100"/>
      <c r="L1030" s="100"/>
      <c r="M1030" s="100"/>
      <c r="N1030" s="100"/>
      <c r="Q1030" s="100"/>
    </row>
    <row r="1031" spans="1:17" s="41" customFormat="1" ht="12.75">
      <c r="A1031" s="200"/>
      <c r="B1031" s="100"/>
      <c r="C1031" s="100"/>
      <c r="D1031" s="100"/>
      <c r="E1031" s="103"/>
      <c r="F1031" s="106"/>
      <c r="G1031" s="104"/>
      <c r="H1031" s="100"/>
      <c r="K1031" s="100"/>
      <c r="L1031" s="100"/>
      <c r="M1031" s="100"/>
      <c r="N1031" s="100"/>
      <c r="Q1031" s="100"/>
    </row>
    <row r="1032" spans="1:17" s="41" customFormat="1" ht="12.75">
      <c r="A1032" s="200"/>
      <c r="B1032" s="100"/>
      <c r="C1032" s="100"/>
      <c r="D1032" s="100"/>
      <c r="E1032" s="103"/>
      <c r="F1032" s="106"/>
      <c r="G1032" s="104"/>
      <c r="H1032" s="100"/>
      <c r="K1032" s="100"/>
      <c r="L1032" s="100"/>
      <c r="M1032" s="100"/>
      <c r="N1032" s="100"/>
      <c r="Q1032" s="100"/>
    </row>
    <row r="1033" spans="1:17" s="41" customFormat="1" ht="12.75">
      <c r="A1033" s="200"/>
      <c r="B1033" s="100"/>
      <c r="C1033" s="100"/>
      <c r="D1033" s="100"/>
      <c r="E1033" s="103"/>
      <c r="F1033" s="106"/>
      <c r="G1033" s="104"/>
      <c r="H1033" s="100"/>
      <c r="K1033" s="100"/>
      <c r="L1033" s="100"/>
      <c r="M1033" s="100"/>
      <c r="N1033" s="100"/>
      <c r="Q1033" s="100"/>
    </row>
    <row r="1034" spans="1:17" s="41" customFormat="1" ht="12.75">
      <c r="A1034" s="200"/>
      <c r="B1034" s="100"/>
      <c r="C1034" s="100"/>
      <c r="D1034" s="100"/>
      <c r="E1034" s="103"/>
      <c r="F1034" s="106"/>
      <c r="G1034" s="104"/>
      <c r="H1034" s="100"/>
      <c r="K1034" s="100"/>
      <c r="L1034" s="100"/>
      <c r="M1034" s="100"/>
      <c r="N1034" s="100"/>
      <c r="Q1034" s="100"/>
    </row>
    <row r="1035" spans="1:17" s="41" customFormat="1" ht="12.75">
      <c r="A1035" s="200"/>
      <c r="B1035" s="100"/>
      <c r="C1035" s="100"/>
      <c r="D1035" s="100"/>
      <c r="E1035" s="103"/>
      <c r="F1035" s="106"/>
      <c r="G1035" s="104"/>
      <c r="H1035" s="100"/>
      <c r="K1035" s="100"/>
      <c r="L1035" s="100"/>
      <c r="M1035" s="100"/>
      <c r="N1035" s="100"/>
      <c r="Q1035" s="100"/>
    </row>
    <row r="1036" spans="1:17" s="41" customFormat="1" ht="12.75">
      <c r="A1036" s="200"/>
      <c r="B1036" s="100"/>
      <c r="C1036" s="100"/>
      <c r="D1036" s="100"/>
      <c r="E1036" s="103"/>
      <c r="F1036" s="106"/>
      <c r="G1036" s="104"/>
      <c r="H1036" s="100"/>
      <c r="K1036" s="100"/>
      <c r="L1036" s="100"/>
      <c r="M1036" s="100"/>
      <c r="N1036" s="100"/>
      <c r="Q1036" s="100"/>
    </row>
    <row r="1037" spans="1:17" s="41" customFormat="1" ht="12.75">
      <c r="A1037" s="200"/>
      <c r="B1037" s="100"/>
      <c r="C1037" s="100"/>
      <c r="D1037" s="100"/>
      <c r="E1037" s="103"/>
      <c r="F1037" s="106"/>
      <c r="G1037" s="104"/>
      <c r="H1037" s="100"/>
      <c r="K1037" s="100"/>
      <c r="L1037" s="100"/>
      <c r="M1037" s="100"/>
      <c r="N1037" s="100"/>
      <c r="Q1037" s="100"/>
    </row>
    <row r="1038" spans="1:17" s="41" customFormat="1" ht="12.75">
      <c r="A1038" s="200"/>
      <c r="B1038" s="100"/>
      <c r="C1038" s="100"/>
      <c r="D1038" s="100"/>
      <c r="E1038" s="103"/>
      <c r="F1038" s="106"/>
      <c r="G1038" s="104"/>
      <c r="H1038" s="100"/>
      <c r="K1038" s="100"/>
      <c r="L1038" s="100"/>
      <c r="M1038" s="100"/>
      <c r="N1038" s="100"/>
      <c r="Q1038" s="100"/>
    </row>
    <row r="1039" spans="1:17" s="41" customFormat="1" ht="12.75">
      <c r="A1039" s="200"/>
      <c r="B1039" s="100"/>
      <c r="C1039" s="100"/>
      <c r="D1039" s="100"/>
      <c r="E1039" s="103"/>
      <c r="F1039" s="106"/>
      <c r="G1039" s="104"/>
      <c r="H1039" s="100"/>
      <c r="K1039" s="100"/>
      <c r="L1039" s="100"/>
      <c r="M1039" s="100"/>
      <c r="N1039" s="100"/>
      <c r="Q1039" s="100"/>
    </row>
    <row r="1040" spans="1:17" s="41" customFormat="1" ht="12.75">
      <c r="A1040" s="200"/>
      <c r="B1040" s="100"/>
      <c r="C1040" s="100"/>
      <c r="D1040" s="100"/>
      <c r="E1040" s="103"/>
      <c r="F1040" s="106"/>
      <c r="G1040" s="104"/>
      <c r="H1040" s="100"/>
      <c r="K1040" s="100"/>
      <c r="L1040" s="100"/>
      <c r="M1040" s="100"/>
      <c r="N1040" s="100"/>
      <c r="Q1040" s="100"/>
    </row>
    <row r="1041" spans="1:17" s="41" customFormat="1" ht="12.75">
      <c r="A1041" s="200"/>
      <c r="B1041" s="100"/>
      <c r="C1041" s="100"/>
      <c r="D1041" s="100"/>
      <c r="E1041" s="103"/>
      <c r="F1041" s="106"/>
      <c r="G1041" s="104"/>
      <c r="H1041" s="100"/>
      <c r="K1041" s="100"/>
      <c r="L1041" s="100"/>
      <c r="M1041" s="100"/>
      <c r="N1041" s="100"/>
      <c r="Q1041" s="100"/>
    </row>
    <row r="1042" spans="1:17" s="41" customFormat="1" ht="12.75">
      <c r="A1042" s="200"/>
      <c r="B1042" s="100"/>
      <c r="C1042" s="100"/>
      <c r="D1042" s="100"/>
      <c r="E1042" s="103"/>
      <c r="F1042" s="106"/>
      <c r="G1042" s="104"/>
      <c r="H1042" s="100"/>
      <c r="K1042" s="100"/>
      <c r="L1042" s="100"/>
      <c r="M1042" s="100"/>
      <c r="N1042" s="100"/>
      <c r="Q1042" s="100"/>
    </row>
    <row r="1043" spans="1:17" s="41" customFormat="1" ht="12.75">
      <c r="A1043" s="200"/>
      <c r="B1043" s="100"/>
      <c r="C1043" s="100"/>
      <c r="D1043" s="100"/>
      <c r="E1043" s="103"/>
      <c r="F1043" s="106"/>
      <c r="G1043" s="104"/>
      <c r="H1043" s="100"/>
      <c r="K1043" s="100"/>
      <c r="L1043" s="100"/>
      <c r="M1043" s="100"/>
      <c r="N1043" s="100"/>
      <c r="Q1043" s="100"/>
    </row>
    <row r="1044" spans="1:17" s="41" customFormat="1" ht="12.75">
      <c r="A1044" s="200"/>
      <c r="B1044" s="100"/>
      <c r="C1044" s="100"/>
      <c r="D1044" s="100"/>
      <c r="E1044" s="103"/>
      <c r="F1044" s="106"/>
      <c r="G1044" s="104"/>
      <c r="H1044" s="100"/>
      <c r="K1044" s="100"/>
      <c r="L1044" s="100"/>
      <c r="M1044" s="100"/>
      <c r="N1044" s="100"/>
      <c r="Q1044" s="100"/>
    </row>
    <row r="1045" spans="1:17" s="41" customFormat="1" ht="12.75">
      <c r="A1045" s="200"/>
      <c r="B1045" s="100"/>
      <c r="C1045" s="100"/>
      <c r="D1045" s="100"/>
      <c r="E1045" s="103"/>
      <c r="F1045" s="106"/>
      <c r="G1045" s="104"/>
      <c r="H1045" s="100"/>
      <c r="K1045" s="100"/>
      <c r="L1045" s="100"/>
      <c r="M1045" s="100"/>
      <c r="N1045" s="100"/>
      <c r="Q1045" s="100"/>
    </row>
    <row r="1046" spans="1:17" s="41" customFormat="1" ht="12.75">
      <c r="A1046" s="200"/>
      <c r="B1046" s="100"/>
      <c r="C1046" s="100"/>
      <c r="D1046" s="100"/>
      <c r="E1046" s="103"/>
      <c r="F1046" s="106"/>
      <c r="G1046" s="104"/>
      <c r="H1046" s="100"/>
      <c r="K1046" s="100"/>
      <c r="L1046" s="100"/>
      <c r="M1046" s="100"/>
      <c r="N1046" s="100"/>
      <c r="Q1046" s="100"/>
    </row>
    <row r="1047" spans="1:17" s="41" customFormat="1" ht="12.75">
      <c r="A1047" s="200"/>
      <c r="B1047" s="100"/>
      <c r="C1047" s="100"/>
      <c r="D1047" s="100"/>
      <c r="E1047" s="103"/>
      <c r="F1047" s="106"/>
      <c r="G1047" s="104"/>
      <c r="H1047" s="100"/>
      <c r="K1047" s="100"/>
      <c r="L1047" s="100"/>
      <c r="M1047" s="100"/>
      <c r="N1047" s="100"/>
      <c r="Q1047" s="100"/>
    </row>
    <row r="1048" spans="1:17" s="41" customFormat="1" ht="12.75">
      <c r="A1048" s="200"/>
      <c r="B1048" s="100"/>
      <c r="C1048" s="100"/>
      <c r="D1048" s="100"/>
      <c r="E1048" s="103"/>
      <c r="F1048" s="106"/>
      <c r="G1048" s="104"/>
      <c r="H1048" s="100"/>
      <c r="K1048" s="100"/>
      <c r="L1048" s="100"/>
      <c r="M1048" s="100"/>
      <c r="N1048" s="100"/>
      <c r="Q1048" s="100"/>
    </row>
    <row r="1049" spans="1:17" s="41" customFormat="1" ht="12.75">
      <c r="A1049" s="200"/>
      <c r="B1049" s="100"/>
      <c r="C1049" s="100"/>
      <c r="D1049" s="100"/>
      <c r="E1049" s="103"/>
      <c r="F1049" s="106"/>
      <c r="G1049" s="104"/>
      <c r="H1049" s="100"/>
      <c r="K1049" s="100"/>
      <c r="L1049" s="100"/>
      <c r="M1049" s="100"/>
      <c r="N1049" s="100"/>
      <c r="Q1049" s="100"/>
    </row>
    <row r="1050" spans="1:17" s="41" customFormat="1" ht="12.75">
      <c r="A1050" s="200"/>
      <c r="B1050" s="100"/>
      <c r="C1050" s="100"/>
      <c r="D1050" s="100"/>
      <c r="E1050" s="103"/>
      <c r="F1050" s="106"/>
      <c r="G1050" s="104"/>
      <c r="H1050" s="100"/>
      <c r="K1050" s="100"/>
      <c r="L1050" s="100"/>
      <c r="M1050" s="100"/>
      <c r="N1050" s="100"/>
      <c r="Q1050" s="100"/>
    </row>
    <row r="1051" spans="1:17" s="41" customFormat="1" ht="12.75">
      <c r="A1051" s="200"/>
      <c r="B1051" s="100"/>
      <c r="C1051" s="100"/>
      <c r="D1051" s="100"/>
      <c r="E1051" s="103"/>
      <c r="F1051" s="106"/>
      <c r="G1051" s="104"/>
      <c r="H1051" s="100"/>
      <c r="K1051" s="100"/>
      <c r="L1051" s="100"/>
      <c r="M1051" s="100"/>
      <c r="N1051" s="100"/>
      <c r="Q1051" s="100"/>
    </row>
    <row r="1052" spans="1:17" s="41" customFormat="1" ht="12.75">
      <c r="A1052" s="200"/>
      <c r="B1052" s="100"/>
      <c r="C1052" s="100"/>
      <c r="D1052" s="100"/>
      <c r="E1052" s="103"/>
      <c r="F1052" s="106"/>
      <c r="G1052" s="104"/>
      <c r="H1052" s="100"/>
      <c r="K1052" s="100"/>
      <c r="L1052" s="100"/>
      <c r="M1052" s="100"/>
      <c r="N1052" s="100"/>
      <c r="Q1052" s="100"/>
    </row>
    <row r="1053" spans="1:17" s="41" customFormat="1" ht="12.75">
      <c r="A1053" s="200"/>
      <c r="B1053" s="100"/>
      <c r="C1053" s="100"/>
      <c r="D1053" s="100"/>
      <c r="E1053" s="103"/>
      <c r="F1053" s="106"/>
      <c r="G1053" s="104"/>
      <c r="H1053" s="100"/>
      <c r="K1053" s="100"/>
      <c r="L1053" s="100"/>
      <c r="M1053" s="100"/>
      <c r="N1053" s="100"/>
      <c r="Q1053" s="100"/>
    </row>
    <row r="1054" spans="1:17" s="41" customFormat="1" ht="12.75">
      <c r="A1054" s="200"/>
      <c r="B1054" s="100"/>
      <c r="C1054" s="100"/>
      <c r="D1054" s="100"/>
      <c r="E1054" s="103"/>
      <c r="F1054" s="106"/>
      <c r="G1054" s="104"/>
      <c r="H1054" s="100"/>
      <c r="K1054" s="100"/>
      <c r="L1054" s="100"/>
      <c r="M1054" s="100"/>
      <c r="N1054" s="100"/>
      <c r="Q1054" s="100"/>
    </row>
    <row r="1055" spans="1:17" s="41" customFormat="1" ht="12.75">
      <c r="A1055" s="200"/>
      <c r="B1055" s="100"/>
      <c r="C1055" s="100"/>
      <c r="D1055" s="100"/>
      <c r="E1055" s="103"/>
      <c r="F1055" s="106"/>
      <c r="G1055" s="104"/>
      <c r="H1055" s="100"/>
      <c r="K1055" s="100"/>
      <c r="L1055" s="100"/>
      <c r="M1055" s="100"/>
      <c r="N1055" s="100"/>
      <c r="Q1055" s="100"/>
    </row>
    <row r="1056" spans="1:17" s="41" customFormat="1" ht="12.75">
      <c r="A1056" s="200"/>
      <c r="B1056" s="100"/>
      <c r="C1056" s="100"/>
      <c r="D1056" s="100"/>
      <c r="E1056" s="103"/>
      <c r="F1056" s="106"/>
      <c r="G1056" s="104"/>
      <c r="H1056" s="100"/>
      <c r="K1056" s="100"/>
      <c r="L1056" s="100"/>
      <c r="M1056" s="100"/>
      <c r="N1056" s="100"/>
      <c r="Q1056" s="100"/>
    </row>
    <row r="1057" spans="1:17" s="41" customFormat="1" ht="12.75">
      <c r="A1057" s="200"/>
      <c r="B1057" s="100"/>
      <c r="C1057" s="100"/>
      <c r="D1057" s="100"/>
      <c r="E1057" s="103"/>
      <c r="F1057" s="106"/>
      <c r="G1057" s="104"/>
      <c r="H1057" s="100"/>
      <c r="K1057" s="100"/>
      <c r="L1057" s="100"/>
      <c r="M1057" s="100"/>
      <c r="N1057" s="100"/>
      <c r="Q1057" s="100"/>
    </row>
    <row r="1058" spans="1:17" s="41" customFormat="1" ht="12.75">
      <c r="A1058" s="200"/>
      <c r="B1058" s="100"/>
      <c r="C1058" s="100"/>
      <c r="D1058" s="100"/>
      <c r="E1058" s="103"/>
      <c r="F1058" s="106"/>
      <c r="G1058" s="104"/>
      <c r="H1058" s="100"/>
      <c r="K1058" s="100"/>
      <c r="L1058" s="100"/>
      <c r="M1058" s="100"/>
      <c r="N1058" s="100"/>
      <c r="Q1058" s="100"/>
    </row>
    <row r="1059" spans="1:17" s="41" customFormat="1" ht="12.75">
      <c r="A1059" s="200"/>
      <c r="B1059" s="100"/>
      <c r="C1059" s="100"/>
      <c r="D1059" s="100"/>
      <c r="E1059" s="103"/>
      <c r="F1059" s="106"/>
      <c r="G1059" s="104"/>
      <c r="H1059" s="100"/>
      <c r="K1059" s="100"/>
      <c r="L1059" s="100"/>
      <c r="M1059" s="100"/>
      <c r="N1059" s="100"/>
      <c r="Q1059" s="100"/>
    </row>
    <row r="1060" spans="1:17" s="41" customFormat="1" ht="12.75">
      <c r="A1060" s="200"/>
      <c r="B1060" s="100"/>
      <c r="C1060" s="100"/>
      <c r="D1060" s="100"/>
      <c r="E1060" s="103"/>
      <c r="F1060" s="106"/>
      <c r="G1060" s="104"/>
      <c r="H1060" s="100"/>
      <c r="K1060" s="100"/>
      <c r="L1060" s="100"/>
      <c r="M1060" s="100"/>
      <c r="N1060" s="100"/>
      <c r="Q1060" s="100"/>
    </row>
    <row r="1061" spans="1:17" s="41" customFormat="1" ht="12.75">
      <c r="A1061" s="200"/>
      <c r="B1061" s="100"/>
      <c r="C1061" s="100"/>
      <c r="D1061" s="100"/>
      <c r="E1061" s="103"/>
      <c r="F1061" s="106"/>
      <c r="G1061" s="104"/>
      <c r="H1061" s="100"/>
      <c r="K1061" s="100"/>
      <c r="L1061" s="100"/>
      <c r="M1061" s="100"/>
      <c r="N1061" s="100"/>
      <c r="Q1061" s="100"/>
    </row>
    <row r="1062" spans="1:17" s="41" customFormat="1" ht="12.75">
      <c r="A1062" s="200"/>
      <c r="B1062" s="100"/>
      <c r="C1062" s="100"/>
      <c r="D1062" s="100"/>
      <c r="E1062" s="103"/>
      <c r="F1062" s="106"/>
      <c r="G1062" s="104"/>
      <c r="H1062" s="100"/>
      <c r="K1062" s="100"/>
      <c r="L1062" s="100"/>
      <c r="M1062" s="100"/>
      <c r="N1062" s="100"/>
      <c r="Q1062" s="100"/>
    </row>
    <row r="1063" spans="1:17" s="41" customFormat="1" ht="12.75">
      <c r="A1063" s="200"/>
      <c r="B1063" s="100"/>
      <c r="C1063" s="100"/>
      <c r="D1063" s="100"/>
      <c r="E1063" s="103"/>
      <c r="F1063" s="106"/>
      <c r="G1063" s="104"/>
      <c r="H1063" s="100"/>
      <c r="K1063" s="100"/>
      <c r="L1063" s="100"/>
      <c r="M1063" s="100"/>
      <c r="N1063" s="100"/>
      <c r="Q1063" s="100"/>
    </row>
    <row r="1064" spans="1:17" s="41" customFormat="1" ht="12.75">
      <c r="A1064" s="200"/>
      <c r="B1064" s="100"/>
      <c r="C1064" s="100"/>
      <c r="D1064" s="100"/>
      <c r="E1064" s="103"/>
      <c r="F1064" s="106"/>
      <c r="G1064" s="104"/>
      <c r="H1064" s="100"/>
      <c r="K1064" s="100"/>
      <c r="L1064" s="100"/>
      <c r="M1064" s="100"/>
      <c r="N1064" s="100"/>
      <c r="Q1064" s="100"/>
    </row>
    <row r="1065" spans="1:17" s="41" customFormat="1" ht="12.75">
      <c r="A1065" s="200"/>
      <c r="B1065" s="100"/>
      <c r="C1065" s="100"/>
      <c r="D1065" s="100"/>
      <c r="E1065" s="103"/>
      <c r="F1065" s="106"/>
      <c r="G1065" s="104"/>
      <c r="H1065" s="100"/>
      <c r="K1065" s="100"/>
      <c r="L1065" s="100"/>
      <c r="M1065" s="100"/>
      <c r="N1065" s="100"/>
      <c r="Q1065" s="100"/>
    </row>
    <row r="1066" spans="1:17" s="41" customFormat="1" ht="12.75">
      <c r="A1066" s="200"/>
      <c r="B1066" s="100"/>
      <c r="C1066" s="100"/>
      <c r="D1066" s="100"/>
      <c r="E1066" s="103"/>
      <c r="F1066" s="106"/>
      <c r="G1066" s="104"/>
      <c r="H1066" s="100"/>
      <c r="K1066" s="100"/>
      <c r="L1066" s="100"/>
      <c r="M1066" s="100"/>
      <c r="N1066" s="100"/>
      <c r="Q1066" s="100"/>
    </row>
    <row r="1067" spans="1:17" s="41" customFormat="1" ht="12.75">
      <c r="A1067" s="200"/>
      <c r="B1067" s="100"/>
      <c r="C1067" s="100"/>
      <c r="D1067" s="100"/>
      <c r="E1067" s="103"/>
      <c r="F1067" s="106"/>
      <c r="G1067" s="104"/>
      <c r="H1067" s="100"/>
      <c r="K1067" s="100"/>
      <c r="L1067" s="100"/>
      <c r="M1067" s="100"/>
      <c r="N1067" s="100"/>
      <c r="Q1067" s="100"/>
    </row>
    <row r="1068" spans="1:17" s="41" customFormat="1" ht="12.75">
      <c r="A1068" s="200"/>
      <c r="B1068" s="100"/>
      <c r="C1068" s="100"/>
      <c r="D1068" s="100"/>
      <c r="E1068" s="103"/>
      <c r="F1068" s="106"/>
      <c r="G1068" s="104"/>
      <c r="H1068" s="100"/>
      <c r="K1068" s="100"/>
      <c r="L1068" s="100"/>
      <c r="M1068" s="100"/>
      <c r="N1068" s="100"/>
      <c r="Q1068" s="100"/>
    </row>
    <row r="1069" spans="1:17" s="41" customFormat="1" ht="12.75">
      <c r="A1069" s="200"/>
      <c r="B1069" s="100"/>
      <c r="C1069" s="100"/>
      <c r="D1069" s="100"/>
      <c r="E1069" s="103"/>
      <c r="F1069" s="106"/>
      <c r="G1069" s="104"/>
      <c r="H1069" s="100"/>
      <c r="K1069" s="100"/>
      <c r="L1069" s="100"/>
      <c r="M1069" s="100"/>
      <c r="N1069" s="100"/>
      <c r="Q1069" s="100"/>
    </row>
    <row r="1070" spans="1:17" s="41" customFormat="1" ht="12.75">
      <c r="A1070" s="200"/>
      <c r="B1070" s="100"/>
      <c r="C1070" s="100"/>
      <c r="D1070" s="100"/>
      <c r="E1070" s="103"/>
      <c r="F1070" s="106"/>
      <c r="G1070" s="104"/>
      <c r="H1070" s="100"/>
      <c r="K1070" s="100"/>
      <c r="L1070" s="100"/>
      <c r="M1070" s="100"/>
      <c r="N1070" s="100"/>
      <c r="Q1070" s="100"/>
    </row>
    <row r="1071" spans="1:17" s="41" customFormat="1" ht="12.75">
      <c r="A1071" s="200"/>
      <c r="B1071" s="100"/>
      <c r="C1071" s="100"/>
      <c r="D1071" s="100"/>
      <c r="E1071" s="103"/>
      <c r="F1071" s="106"/>
      <c r="G1071" s="104"/>
      <c r="H1071" s="100"/>
      <c r="K1071" s="100"/>
      <c r="L1071" s="100"/>
      <c r="M1071" s="100"/>
      <c r="N1071" s="100"/>
      <c r="Q1071" s="100"/>
    </row>
    <row r="1072" spans="1:17" s="41" customFormat="1" ht="12.75">
      <c r="A1072" s="200"/>
      <c r="B1072" s="100"/>
      <c r="C1072" s="100"/>
      <c r="D1072" s="100"/>
      <c r="E1072" s="103"/>
      <c r="F1072" s="106"/>
      <c r="G1072" s="104"/>
      <c r="H1072" s="100"/>
      <c r="K1072" s="100"/>
      <c r="L1072" s="100"/>
      <c r="M1072" s="100"/>
      <c r="N1072" s="100"/>
      <c r="Q1072" s="100"/>
    </row>
    <row r="1073" spans="1:17" s="41" customFormat="1" ht="12.75">
      <c r="A1073" s="200"/>
      <c r="B1073" s="100"/>
      <c r="C1073" s="100"/>
      <c r="D1073" s="100"/>
      <c r="E1073" s="103"/>
      <c r="F1073" s="106"/>
      <c r="G1073" s="104"/>
      <c r="H1073" s="100"/>
      <c r="K1073" s="100"/>
      <c r="L1073" s="100"/>
      <c r="M1073" s="100"/>
      <c r="N1073" s="100"/>
      <c r="Q1073" s="100"/>
    </row>
    <row r="1074" spans="1:17" s="41" customFormat="1" ht="12.75">
      <c r="A1074" s="200"/>
      <c r="B1074" s="100"/>
      <c r="C1074" s="100"/>
      <c r="D1074" s="100"/>
      <c r="E1074" s="103"/>
      <c r="F1074" s="106"/>
      <c r="G1074" s="104"/>
      <c r="H1074" s="100"/>
      <c r="K1074" s="100"/>
      <c r="L1074" s="100"/>
      <c r="M1074" s="100"/>
      <c r="N1074" s="100"/>
      <c r="Q1074" s="100"/>
    </row>
    <row r="1075" spans="1:17" s="41" customFormat="1" ht="12.75">
      <c r="A1075" s="200"/>
      <c r="B1075" s="100"/>
      <c r="C1075" s="100"/>
      <c r="D1075" s="100"/>
      <c r="E1075" s="103"/>
      <c r="F1075" s="106"/>
      <c r="G1075" s="104"/>
      <c r="H1075" s="100"/>
      <c r="K1075" s="100"/>
      <c r="L1075" s="100"/>
      <c r="M1075" s="100"/>
      <c r="N1075" s="100"/>
      <c r="Q1075" s="100"/>
    </row>
    <row r="1076" spans="1:17" s="41" customFormat="1" ht="12.75">
      <c r="A1076" s="200"/>
      <c r="B1076" s="100"/>
      <c r="C1076" s="100"/>
      <c r="D1076" s="100"/>
      <c r="E1076" s="103"/>
      <c r="F1076" s="106"/>
      <c r="G1076" s="104"/>
      <c r="H1076" s="100"/>
      <c r="K1076" s="100"/>
      <c r="L1076" s="100"/>
      <c r="M1076" s="100"/>
      <c r="N1076" s="100"/>
      <c r="Q1076" s="100"/>
    </row>
    <row r="1077" spans="1:17" s="41" customFormat="1" ht="12.75">
      <c r="A1077" s="200"/>
      <c r="B1077" s="100"/>
      <c r="C1077" s="100"/>
      <c r="D1077" s="100"/>
      <c r="E1077" s="103"/>
      <c r="F1077" s="106"/>
      <c r="G1077" s="104"/>
      <c r="H1077" s="100"/>
      <c r="K1077" s="100"/>
      <c r="L1077" s="100"/>
      <c r="M1077" s="100"/>
      <c r="N1077" s="100"/>
      <c r="Q1077" s="100"/>
    </row>
    <row r="1078" spans="1:17" s="41" customFormat="1" ht="12.75">
      <c r="A1078" s="200"/>
      <c r="B1078" s="100"/>
      <c r="C1078" s="100"/>
      <c r="D1078" s="100"/>
      <c r="E1078" s="103"/>
      <c r="F1078" s="106"/>
      <c r="G1078" s="104"/>
      <c r="H1078" s="100"/>
      <c r="K1078" s="100"/>
      <c r="L1078" s="100"/>
      <c r="M1078" s="100"/>
      <c r="N1078" s="100"/>
      <c r="Q1078" s="100"/>
    </row>
    <row r="1079" spans="1:17" s="41" customFormat="1" ht="12.75">
      <c r="A1079" s="200"/>
      <c r="B1079" s="100"/>
      <c r="C1079" s="100"/>
      <c r="D1079" s="100"/>
      <c r="E1079" s="103"/>
      <c r="F1079" s="106"/>
      <c r="G1079" s="104"/>
      <c r="H1079" s="100"/>
      <c r="K1079" s="100"/>
      <c r="L1079" s="100"/>
      <c r="M1079" s="100"/>
      <c r="N1079" s="100"/>
      <c r="Q1079" s="100"/>
    </row>
    <row r="1080" spans="1:17" s="41" customFormat="1" ht="12.75">
      <c r="A1080" s="200"/>
      <c r="B1080" s="100"/>
      <c r="C1080" s="100"/>
      <c r="D1080" s="100"/>
      <c r="E1080" s="103"/>
      <c r="F1080" s="106"/>
      <c r="G1080" s="104"/>
      <c r="H1080" s="100"/>
      <c r="K1080" s="100"/>
      <c r="L1080" s="100"/>
      <c r="M1080" s="100"/>
      <c r="N1080" s="100"/>
      <c r="Q1080" s="100"/>
    </row>
    <row r="1081" spans="1:17" s="41" customFormat="1" ht="12.75">
      <c r="A1081" s="200"/>
      <c r="B1081" s="100"/>
      <c r="C1081" s="100"/>
      <c r="D1081" s="100"/>
      <c r="E1081" s="103"/>
      <c r="F1081" s="106"/>
      <c r="G1081" s="104"/>
      <c r="H1081" s="100"/>
      <c r="K1081" s="100"/>
      <c r="L1081" s="100"/>
      <c r="M1081" s="100"/>
      <c r="N1081" s="100"/>
      <c r="Q1081" s="100"/>
    </row>
    <row r="1082" spans="1:17" s="41" customFormat="1" ht="12.75">
      <c r="A1082" s="200"/>
      <c r="B1082" s="100"/>
      <c r="C1082" s="100"/>
      <c r="D1082" s="100"/>
      <c r="E1082" s="103"/>
      <c r="F1082" s="106"/>
      <c r="G1082" s="104"/>
      <c r="H1082" s="100"/>
      <c r="K1082" s="100"/>
      <c r="L1082" s="100"/>
      <c r="M1082" s="100"/>
      <c r="N1082" s="100"/>
      <c r="Q1082" s="100"/>
    </row>
    <row r="1083" spans="1:17" s="41" customFormat="1" ht="12.75">
      <c r="A1083" s="200"/>
      <c r="B1083" s="100"/>
      <c r="C1083" s="100"/>
      <c r="D1083" s="100"/>
      <c r="E1083" s="103"/>
      <c r="F1083" s="106"/>
      <c r="G1083" s="104"/>
      <c r="H1083" s="100"/>
      <c r="K1083" s="100"/>
      <c r="L1083" s="100"/>
      <c r="M1083" s="100"/>
      <c r="N1083" s="100"/>
      <c r="Q1083" s="100"/>
    </row>
    <row r="1084" spans="1:17" s="41" customFormat="1" ht="12.75">
      <c r="A1084" s="200"/>
      <c r="B1084" s="100"/>
      <c r="C1084" s="100"/>
      <c r="D1084" s="100"/>
      <c r="E1084" s="103"/>
      <c r="F1084" s="106"/>
      <c r="G1084" s="104"/>
      <c r="H1084" s="100"/>
      <c r="K1084" s="100"/>
      <c r="L1084" s="100"/>
      <c r="M1084" s="100"/>
      <c r="N1084" s="100"/>
      <c r="Q1084" s="100"/>
    </row>
    <row r="1085" spans="1:17" s="41" customFormat="1" ht="12.75">
      <c r="A1085" s="200"/>
      <c r="B1085" s="100"/>
      <c r="C1085" s="100"/>
      <c r="D1085" s="100"/>
      <c r="E1085" s="103"/>
      <c r="F1085" s="106"/>
      <c r="G1085" s="104"/>
      <c r="H1085" s="100"/>
      <c r="K1085" s="100"/>
      <c r="L1085" s="100"/>
      <c r="M1085" s="100"/>
      <c r="N1085" s="100"/>
      <c r="Q1085" s="100"/>
    </row>
    <row r="1086" spans="1:17" s="41" customFormat="1" ht="12.75">
      <c r="A1086" s="200"/>
      <c r="B1086" s="100"/>
      <c r="C1086" s="100"/>
      <c r="D1086" s="100"/>
      <c r="E1086" s="103"/>
      <c r="F1086" s="106"/>
      <c r="G1086" s="104"/>
      <c r="H1086" s="100"/>
      <c r="K1086" s="100"/>
      <c r="L1086" s="100"/>
      <c r="M1086" s="100"/>
      <c r="N1086" s="100"/>
      <c r="Q1086" s="100"/>
    </row>
    <row r="1087" spans="1:17" s="41" customFormat="1" ht="12.75">
      <c r="A1087" s="200"/>
      <c r="B1087" s="100"/>
      <c r="C1087" s="100"/>
      <c r="D1087" s="100"/>
      <c r="E1087" s="103"/>
      <c r="F1087" s="106"/>
      <c r="G1087" s="104"/>
      <c r="H1087" s="100"/>
      <c r="K1087" s="100"/>
      <c r="L1087" s="100"/>
      <c r="M1087" s="100"/>
      <c r="N1087" s="100"/>
      <c r="Q1087" s="100"/>
    </row>
    <row r="1088" spans="1:17" s="41" customFormat="1" ht="12.75">
      <c r="A1088" s="200"/>
      <c r="B1088" s="100"/>
      <c r="C1088" s="100"/>
      <c r="D1088" s="100"/>
      <c r="E1088" s="103"/>
      <c r="F1088" s="106"/>
      <c r="G1088" s="104"/>
      <c r="H1088" s="100"/>
      <c r="K1088" s="100"/>
      <c r="L1088" s="100"/>
      <c r="M1088" s="100"/>
      <c r="N1088" s="100"/>
      <c r="Q1088" s="100"/>
    </row>
    <row r="1089" spans="1:17" s="41" customFormat="1" ht="12.75">
      <c r="A1089" s="200"/>
      <c r="B1089" s="100"/>
      <c r="C1089" s="100"/>
      <c r="D1089" s="100"/>
      <c r="E1089" s="103"/>
      <c r="F1089" s="106"/>
      <c r="G1089" s="104"/>
      <c r="H1089" s="100"/>
      <c r="K1089" s="100"/>
      <c r="L1089" s="100"/>
      <c r="M1089" s="100"/>
      <c r="N1089" s="100"/>
      <c r="Q1089" s="100"/>
    </row>
    <row r="1090" spans="1:17" s="41" customFormat="1" ht="12.75">
      <c r="A1090" s="200"/>
      <c r="B1090" s="100"/>
      <c r="C1090" s="100"/>
      <c r="D1090" s="100"/>
      <c r="E1090" s="103"/>
      <c r="F1090" s="106"/>
      <c r="G1090" s="104"/>
      <c r="H1090" s="100"/>
      <c r="K1090" s="100"/>
      <c r="L1090" s="100"/>
      <c r="M1090" s="100"/>
      <c r="N1090" s="100"/>
      <c r="Q1090" s="100"/>
    </row>
    <row r="1091" spans="1:17" s="41" customFormat="1" ht="12.75">
      <c r="A1091" s="200"/>
      <c r="B1091" s="100"/>
      <c r="C1091" s="100"/>
      <c r="D1091" s="100"/>
      <c r="E1091" s="103"/>
      <c r="F1091" s="106"/>
      <c r="G1091" s="104"/>
      <c r="H1091" s="100"/>
      <c r="K1091" s="100"/>
      <c r="L1091" s="100"/>
      <c r="M1091" s="100"/>
      <c r="N1091" s="100"/>
      <c r="Q1091" s="100"/>
    </row>
    <row r="1092" spans="1:17" s="41" customFormat="1" ht="12.75">
      <c r="A1092" s="200"/>
      <c r="B1092" s="100"/>
      <c r="C1092" s="100"/>
      <c r="D1092" s="100"/>
      <c r="E1092" s="103"/>
      <c r="F1092" s="106"/>
      <c r="G1092" s="104"/>
      <c r="H1092" s="100"/>
      <c r="K1092" s="100"/>
      <c r="L1092" s="100"/>
      <c r="M1092" s="100"/>
      <c r="N1092" s="100"/>
      <c r="Q1092" s="100"/>
    </row>
    <row r="1093" spans="1:17" s="41" customFormat="1" ht="12.75">
      <c r="A1093" s="200"/>
      <c r="B1093" s="100"/>
      <c r="C1093" s="100"/>
      <c r="D1093" s="100"/>
      <c r="E1093" s="103"/>
      <c r="F1093" s="106"/>
      <c r="G1093" s="104"/>
      <c r="H1093" s="100"/>
      <c r="K1093" s="100"/>
      <c r="L1093" s="100"/>
      <c r="M1093" s="100"/>
      <c r="N1093" s="100"/>
      <c r="Q1093" s="100"/>
    </row>
    <row r="1094" spans="1:17" s="41" customFormat="1" ht="12.75">
      <c r="A1094" s="200"/>
      <c r="B1094" s="100"/>
      <c r="C1094" s="100"/>
      <c r="D1094" s="100"/>
      <c r="E1094" s="103"/>
      <c r="F1094" s="106"/>
      <c r="G1094" s="104"/>
      <c r="H1094" s="100"/>
      <c r="K1094" s="100"/>
      <c r="L1094" s="100"/>
      <c r="M1094" s="100"/>
      <c r="N1094" s="100"/>
      <c r="Q1094" s="100"/>
    </row>
    <row r="1095" spans="1:17" s="41" customFormat="1" ht="12.75">
      <c r="A1095" s="200"/>
      <c r="B1095" s="100"/>
      <c r="C1095" s="100"/>
      <c r="D1095" s="100"/>
      <c r="E1095" s="103"/>
      <c r="F1095" s="106"/>
      <c r="G1095" s="104"/>
      <c r="H1095" s="100"/>
      <c r="K1095" s="100"/>
      <c r="L1095" s="100"/>
      <c r="M1095" s="100"/>
      <c r="N1095" s="100"/>
      <c r="Q1095" s="100"/>
    </row>
    <row r="1096" spans="1:17" s="41" customFormat="1" ht="12.75">
      <c r="A1096" s="200"/>
      <c r="B1096" s="100"/>
      <c r="C1096" s="100"/>
      <c r="D1096" s="100"/>
      <c r="E1096" s="103"/>
      <c r="F1096" s="106"/>
      <c r="G1096" s="104"/>
      <c r="H1096" s="100"/>
      <c r="K1096" s="100"/>
      <c r="L1096" s="100"/>
      <c r="M1096" s="100"/>
      <c r="N1096" s="100"/>
      <c r="Q1096" s="100"/>
    </row>
    <row r="1097" spans="1:17" s="41" customFormat="1" ht="12.75">
      <c r="A1097" s="200"/>
      <c r="B1097" s="100"/>
      <c r="C1097" s="100"/>
      <c r="D1097" s="100"/>
      <c r="E1097" s="103"/>
      <c r="F1097" s="106"/>
      <c r="G1097" s="104"/>
      <c r="H1097" s="100"/>
      <c r="K1097" s="100"/>
      <c r="L1097" s="100"/>
      <c r="M1097" s="100"/>
      <c r="N1097" s="100"/>
      <c r="Q1097" s="100"/>
    </row>
    <row r="1098" spans="1:17" s="41" customFormat="1" ht="12.75">
      <c r="A1098" s="200"/>
      <c r="B1098" s="100"/>
      <c r="C1098" s="100"/>
      <c r="D1098" s="100"/>
      <c r="E1098" s="103"/>
      <c r="F1098" s="106"/>
      <c r="G1098" s="104"/>
      <c r="H1098" s="100"/>
      <c r="K1098" s="100"/>
      <c r="L1098" s="100"/>
      <c r="M1098" s="100"/>
      <c r="N1098" s="100"/>
      <c r="Q1098" s="100"/>
    </row>
    <row r="1099" spans="1:17" s="41" customFormat="1" ht="12.75">
      <c r="A1099" s="200"/>
      <c r="B1099" s="100"/>
      <c r="C1099" s="100"/>
      <c r="D1099" s="100"/>
      <c r="E1099" s="103"/>
      <c r="F1099" s="106"/>
      <c r="G1099" s="104"/>
      <c r="H1099" s="100"/>
      <c r="K1099" s="100"/>
      <c r="L1099" s="100"/>
      <c r="M1099" s="100"/>
      <c r="N1099" s="100"/>
      <c r="Q1099" s="100"/>
    </row>
    <row r="1100" spans="1:17" s="41" customFormat="1" ht="12.75">
      <c r="A1100" s="200"/>
      <c r="B1100" s="100"/>
      <c r="C1100" s="100"/>
      <c r="D1100" s="100"/>
      <c r="E1100" s="103"/>
      <c r="F1100" s="106"/>
      <c r="G1100" s="104"/>
      <c r="H1100" s="100"/>
      <c r="K1100" s="100"/>
      <c r="L1100" s="100"/>
      <c r="M1100" s="100"/>
      <c r="N1100" s="100"/>
      <c r="Q1100" s="100"/>
    </row>
    <row r="1101" spans="1:17" s="41" customFormat="1" ht="12.75">
      <c r="A1101" s="200"/>
      <c r="B1101" s="100"/>
      <c r="C1101" s="100"/>
      <c r="D1101" s="100"/>
      <c r="E1101" s="103"/>
      <c r="F1101" s="106"/>
      <c r="G1101" s="104"/>
      <c r="H1101" s="100"/>
      <c r="K1101" s="100"/>
      <c r="L1101" s="100"/>
      <c r="M1101" s="100"/>
      <c r="N1101" s="100"/>
      <c r="Q1101" s="100"/>
    </row>
    <row r="1102" spans="1:17" s="41" customFormat="1" ht="12.75">
      <c r="A1102" s="200"/>
      <c r="B1102" s="100"/>
      <c r="C1102" s="100"/>
      <c r="D1102" s="100"/>
      <c r="E1102" s="103"/>
      <c r="F1102" s="106"/>
      <c r="G1102" s="104"/>
      <c r="H1102" s="100"/>
      <c r="K1102" s="100"/>
      <c r="L1102" s="100"/>
      <c r="M1102" s="100"/>
      <c r="N1102" s="100"/>
      <c r="Q1102" s="100"/>
    </row>
    <row r="1103" spans="1:17" s="41" customFormat="1" ht="12.75">
      <c r="A1103" s="200"/>
      <c r="B1103" s="100"/>
      <c r="C1103" s="100"/>
      <c r="D1103" s="100"/>
      <c r="E1103" s="103"/>
      <c r="F1103" s="106"/>
      <c r="G1103" s="104"/>
      <c r="H1103" s="100"/>
      <c r="K1103" s="100"/>
      <c r="L1103" s="100"/>
      <c r="M1103" s="100"/>
      <c r="N1103" s="100"/>
      <c r="Q1103" s="100"/>
    </row>
    <row r="1104" spans="1:17" s="41" customFormat="1" ht="12.75">
      <c r="A1104" s="200"/>
      <c r="B1104" s="100"/>
      <c r="C1104" s="100"/>
      <c r="D1104" s="100"/>
      <c r="E1104" s="103"/>
      <c r="F1104" s="106"/>
      <c r="G1104" s="104"/>
      <c r="H1104" s="100"/>
      <c r="K1104" s="100"/>
      <c r="L1104" s="100"/>
      <c r="M1104" s="100"/>
      <c r="N1104" s="100"/>
      <c r="Q1104" s="100"/>
    </row>
    <row r="1105" spans="1:17" s="41" customFormat="1" ht="12.75">
      <c r="A1105" s="200"/>
      <c r="B1105" s="100"/>
      <c r="C1105" s="100"/>
      <c r="D1105" s="100"/>
      <c r="E1105" s="103"/>
      <c r="F1105" s="106"/>
      <c r="G1105" s="104"/>
      <c r="H1105" s="100"/>
      <c r="K1105" s="100"/>
      <c r="L1105" s="100"/>
      <c r="M1105" s="100"/>
      <c r="N1105" s="100"/>
      <c r="Q1105" s="100"/>
    </row>
    <row r="1106" spans="1:17" s="41" customFormat="1" ht="12.75">
      <c r="A1106" s="200"/>
      <c r="B1106" s="100"/>
      <c r="C1106" s="100"/>
      <c r="D1106" s="100"/>
      <c r="E1106" s="103"/>
      <c r="F1106" s="106"/>
      <c r="G1106" s="104"/>
      <c r="H1106" s="100"/>
      <c r="K1106" s="100"/>
      <c r="L1106" s="100"/>
      <c r="M1106" s="100"/>
      <c r="N1106" s="100"/>
      <c r="Q1106" s="100"/>
    </row>
    <row r="1107" spans="1:17" s="41" customFormat="1" ht="12.75">
      <c r="A1107" s="200"/>
      <c r="B1107" s="100"/>
      <c r="C1107" s="100"/>
      <c r="D1107" s="100"/>
      <c r="E1107" s="103"/>
      <c r="F1107" s="106"/>
      <c r="G1107" s="104"/>
      <c r="H1107" s="100"/>
      <c r="K1107" s="100"/>
      <c r="L1107" s="100"/>
      <c r="M1107" s="100"/>
      <c r="N1107" s="100"/>
      <c r="Q1107" s="100"/>
    </row>
    <row r="1108" spans="1:17" s="41" customFormat="1" ht="12.75">
      <c r="A1108" s="200"/>
      <c r="B1108" s="100"/>
      <c r="C1108" s="100"/>
      <c r="D1108" s="100"/>
      <c r="E1108" s="103"/>
      <c r="F1108" s="106"/>
      <c r="G1108" s="104"/>
      <c r="H1108" s="100"/>
      <c r="K1108" s="100"/>
      <c r="L1108" s="100"/>
      <c r="M1108" s="100"/>
      <c r="N1108" s="100"/>
      <c r="Q1108" s="100"/>
    </row>
    <row r="1109" spans="1:17" s="41" customFormat="1" ht="12.75">
      <c r="A1109" s="200"/>
      <c r="B1109" s="100"/>
      <c r="C1109" s="100"/>
      <c r="D1109" s="100"/>
      <c r="E1109" s="103"/>
      <c r="F1109" s="106"/>
      <c r="G1109" s="104"/>
      <c r="H1109" s="100"/>
      <c r="K1109" s="100"/>
      <c r="L1109" s="100"/>
      <c r="M1109" s="100"/>
      <c r="N1109" s="100"/>
      <c r="Q1109" s="100"/>
    </row>
    <row r="1110" spans="1:17" s="41" customFormat="1" ht="12.75">
      <c r="A1110" s="200"/>
      <c r="B1110" s="100"/>
      <c r="C1110" s="100"/>
      <c r="D1110" s="100"/>
      <c r="E1110" s="103"/>
      <c r="F1110" s="106"/>
      <c r="G1110" s="104"/>
      <c r="H1110" s="100"/>
      <c r="K1110" s="100"/>
      <c r="L1110" s="100"/>
      <c r="M1110" s="100"/>
      <c r="N1110" s="100"/>
      <c r="Q1110" s="100"/>
    </row>
    <row r="1111" spans="1:17" s="41" customFormat="1" ht="12.75">
      <c r="A1111" s="200"/>
      <c r="B1111" s="100"/>
      <c r="C1111" s="100"/>
      <c r="D1111" s="100"/>
      <c r="E1111" s="103"/>
      <c r="F1111" s="106"/>
      <c r="G1111" s="104"/>
      <c r="H1111" s="100"/>
      <c r="K1111" s="100"/>
      <c r="L1111" s="100"/>
      <c r="M1111" s="100"/>
      <c r="N1111" s="100"/>
      <c r="Q1111" s="100"/>
    </row>
    <row r="1112" spans="1:17" s="41" customFormat="1" ht="12.75">
      <c r="A1112" s="200"/>
      <c r="B1112" s="100"/>
      <c r="C1112" s="100"/>
      <c r="D1112" s="100"/>
      <c r="E1112" s="103"/>
      <c r="F1112" s="106"/>
      <c r="G1112" s="104"/>
      <c r="H1112" s="100"/>
      <c r="K1112" s="100"/>
      <c r="L1112" s="100"/>
      <c r="M1112" s="100"/>
      <c r="N1112" s="100"/>
      <c r="Q1112" s="100"/>
    </row>
    <row r="1113" spans="1:17" s="41" customFormat="1" ht="12.75">
      <c r="A1113" s="200"/>
      <c r="B1113" s="100"/>
      <c r="C1113" s="100"/>
      <c r="D1113" s="100"/>
      <c r="E1113" s="103"/>
      <c r="F1113" s="106"/>
      <c r="G1113" s="104"/>
      <c r="H1113" s="100"/>
      <c r="K1113" s="100"/>
      <c r="L1113" s="100"/>
      <c r="M1113" s="100"/>
      <c r="N1113" s="100"/>
      <c r="Q1113" s="100"/>
    </row>
    <row r="1114" spans="1:17" s="41" customFormat="1" ht="12.75">
      <c r="A1114" s="200"/>
      <c r="B1114" s="100"/>
      <c r="C1114" s="100"/>
      <c r="D1114" s="100"/>
      <c r="E1114" s="103"/>
      <c r="F1114" s="106"/>
      <c r="G1114" s="104"/>
      <c r="H1114" s="100"/>
      <c r="K1114" s="100"/>
      <c r="L1114" s="100"/>
      <c r="M1114" s="100"/>
      <c r="N1114" s="100"/>
      <c r="Q1114" s="100"/>
    </row>
    <row r="1115" spans="1:17" s="41" customFormat="1" ht="12.75">
      <c r="A1115" s="200"/>
      <c r="B1115" s="100"/>
      <c r="C1115" s="100"/>
      <c r="D1115" s="100"/>
      <c r="E1115" s="103"/>
      <c r="F1115" s="106"/>
      <c r="G1115" s="104"/>
      <c r="H1115" s="100"/>
      <c r="K1115" s="100"/>
      <c r="L1115" s="100"/>
      <c r="M1115" s="100"/>
      <c r="N1115" s="100"/>
      <c r="Q1115" s="100"/>
    </row>
    <row r="1116" spans="1:17" s="41" customFormat="1" ht="12.75">
      <c r="A1116" s="200"/>
      <c r="B1116" s="100"/>
      <c r="C1116" s="100"/>
      <c r="D1116" s="100"/>
      <c r="E1116" s="103"/>
      <c r="F1116" s="106"/>
      <c r="G1116" s="104"/>
      <c r="H1116" s="100"/>
      <c r="K1116" s="100"/>
      <c r="L1116" s="100"/>
      <c r="M1116" s="100"/>
      <c r="N1116" s="100"/>
      <c r="Q1116" s="100"/>
    </row>
    <row r="1117" spans="1:17" s="41" customFormat="1" ht="12.75">
      <c r="A1117" s="200"/>
      <c r="B1117" s="100"/>
      <c r="C1117" s="100"/>
      <c r="D1117" s="100"/>
      <c r="E1117" s="103"/>
      <c r="F1117" s="106"/>
      <c r="G1117" s="104"/>
      <c r="H1117" s="100"/>
      <c r="K1117" s="100"/>
      <c r="L1117" s="100"/>
      <c r="M1117" s="100"/>
      <c r="N1117" s="100"/>
      <c r="Q1117" s="100"/>
    </row>
    <row r="1118" spans="1:17" s="41" customFormat="1" ht="12.75">
      <c r="A1118" s="200"/>
      <c r="B1118" s="100"/>
      <c r="C1118" s="100"/>
      <c r="D1118" s="100"/>
      <c r="E1118" s="103"/>
      <c r="F1118" s="106"/>
      <c r="G1118" s="104"/>
      <c r="H1118" s="100"/>
      <c r="K1118" s="100"/>
      <c r="L1118" s="100"/>
      <c r="M1118" s="100"/>
      <c r="N1118" s="100"/>
      <c r="Q1118" s="100"/>
    </row>
    <row r="1119" spans="1:17" s="41" customFormat="1" ht="12.75">
      <c r="A1119" s="200"/>
      <c r="B1119" s="100"/>
      <c r="C1119" s="100"/>
      <c r="D1119" s="100"/>
      <c r="E1119" s="103"/>
      <c r="F1119" s="106"/>
      <c r="G1119" s="104"/>
      <c r="H1119" s="100"/>
      <c r="K1119" s="100"/>
      <c r="L1119" s="100"/>
      <c r="M1119" s="100"/>
      <c r="N1119" s="100"/>
      <c r="Q1119" s="100"/>
    </row>
    <row r="1120" spans="1:17" s="41" customFormat="1" ht="12.75">
      <c r="A1120" s="200"/>
      <c r="B1120" s="100"/>
      <c r="C1120" s="100"/>
      <c r="D1120" s="100"/>
      <c r="E1120" s="103"/>
      <c r="F1120" s="106"/>
      <c r="G1120" s="104"/>
      <c r="H1120" s="100"/>
      <c r="K1120" s="100"/>
      <c r="L1120" s="100"/>
      <c r="M1120" s="100"/>
      <c r="N1120" s="100"/>
      <c r="Q1120" s="100"/>
    </row>
    <row r="1121" spans="1:17" s="41" customFormat="1" ht="12.75">
      <c r="A1121" s="200"/>
      <c r="B1121" s="100"/>
      <c r="C1121" s="100"/>
      <c r="D1121" s="100"/>
      <c r="E1121" s="103"/>
      <c r="F1121" s="106"/>
      <c r="G1121" s="104"/>
      <c r="H1121" s="100"/>
      <c r="K1121" s="100"/>
      <c r="L1121" s="100"/>
      <c r="M1121" s="100"/>
      <c r="N1121" s="100"/>
      <c r="Q1121" s="100"/>
    </row>
    <row r="1122" spans="1:17" s="41" customFormat="1" ht="12.75">
      <c r="A1122" s="200"/>
      <c r="B1122" s="100"/>
      <c r="C1122" s="100"/>
      <c r="D1122" s="100"/>
      <c r="E1122" s="103"/>
      <c r="F1122" s="106"/>
      <c r="G1122" s="104"/>
      <c r="H1122" s="100"/>
      <c r="K1122" s="100"/>
      <c r="L1122" s="100"/>
      <c r="M1122" s="100"/>
      <c r="N1122" s="100"/>
      <c r="Q1122" s="100"/>
    </row>
    <row r="1123" spans="1:17" s="41" customFormat="1" ht="12.75">
      <c r="A1123" s="200"/>
      <c r="B1123" s="100"/>
      <c r="C1123" s="100"/>
      <c r="D1123" s="100"/>
      <c r="E1123" s="103"/>
      <c r="F1123" s="106"/>
      <c r="G1123" s="104"/>
      <c r="H1123" s="100"/>
      <c r="K1123" s="100"/>
      <c r="L1123" s="100"/>
      <c r="M1123" s="100"/>
      <c r="N1123" s="100"/>
      <c r="Q1123" s="100"/>
    </row>
    <row r="1124" spans="1:17" s="41" customFormat="1" ht="12.75">
      <c r="A1124" s="200"/>
      <c r="B1124" s="100"/>
      <c r="C1124" s="100"/>
      <c r="D1124" s="100"/>
      <c r="E1124" s="103"/>
      <c r="F1124" s="106"/>
      <c r="G1124" s="104"/>
      <c r="H1124" s="100"/>
      <c r="K1124" s="100"/>
      <c r="L1124" s="100"/>
      <c r="M1124" s="100"/>
      <c r="N1124" s="100"/>
      <c r="Q1124" s="100"/>
    </row>
    <row r="1125" spans="1:17" s="41" customFormat="1" ht="12.75">
      <c r="A1125" s="200"/>
      <c r="B1125" s="100"/>
      <c r="C1125" s="100"/>
      <c r="D1125" s="100"/>
      <c r="E1125" s="103"/>
      <c r="F1125" s="106"/>
      <c r="G1125" s="104"/>
      <c r="H1125" s="100"/>
      <c r="K1125" s="100"/>
      <c r="L1125" s="100"/>
      <c r="M1125" s="100"/>
      <c r="N1125" s="100"/>
      <c r="Q1125" s="100"/>
    </row>
    <row r="1126" spans="1:17" s="41" customFormat="1" ht="12.75">
      <c r="A1126" s="200"/>
      <c r="B1126" s="100"/>
      <c r="C1126" s="100"/>
      <c r="D1126" s="100"/>
      <c r="E1126" s="103"/>
      <c r="F1126" s="106"/>
      <c r="G1126" s="104"/>
      <c r="H1126" s="100"/>
      <c r="K1126" s="100"/>
      <c r="L1126" s="100"/>
      <c r="M1126" s="100"/>
      <c r="N1126" s="100"/>
      <c r="Q1126" s="100"/>
    </row>
    <row r="1127" spans="1:17" s="41" customFormat="1" ht="12.75">
      <c r="A1127" s="200"/>
      <c r="B1127" s="100"/>
      <c r="C1127" s="100"/>
      <c r="D1127" s="100"/>
      <c r="E1127" s="103"/>
      <c r="F1127" s="106"/>
      <c r="G1127" s="104"/>
      <c r="H1127" s="100"/>
      <c r="K1127" s="100"/>
      <c r="L1127" s="100"/>
      <c r="M1127" s="100"/>
      <c r="N1127" s="100"/>
      <c r="Q1127" s="100"/>
    </row>
    <row r="1128" spans="1:17" s="41" customFormat="1" ht="12.75">
      <c r="A1128" s="200"/>
      <c r="B1128" s="100"/>
      <c r="C1128" s="100"/>
      <c r="D1128" s="100"/>
      <c r="E1128" s="103"/>
      <c r="F1128" s="106"/>
      <c r="G1128" s="104"/>
      <c r="H1128" s="100"/>
      <c r="K1128" s="100"/>
      <c r="L1128" s="100"/>
      <c r="M1128" s="100"/>
      <c r="N1128" s="100"/>
      <c r="Q1128" s="100"/>
    </row>
    <row r="1129" spans="1:17" s="41" customFormat="1" ht="12.75">
      <c r="A1129" s="200"/>
      <c r="B1129" s="100"/>
      <c r="C1129" s="100"/>
      <c r="D1129" s="100"/>
      <c r="E1129" s="103"/>
      <c r="F1129" s="106"/>
      <c r="G1129" s="104"/>
      <c r="H1129" s="100"/>
      <c r="K1129" s="100"/>
      <c r="L1129" s="100"/>
      <c r="M1129" s="100"/>
      <c r="N1129" s="100"/>
      <c r="Q1129" s="100"/>
    </row>
    <row r="1130" spans="1:17" s="41" customFormat="1" ht="12.75">
      <c r="A1130" s="200"/>
      <c r="B1130" s="100"/>
      <c r="C1130" s="100"/>
      <c r="D1130" s="100"/>
      <c r="E1130" s="103"/>
      <c r="F1130" s="106"/>
      <c r="G1130" s="104"/>
      <c r="H1130" s="100"/>
      <c r="K1130" s="100"/>
      <c r="L1130" s="100"/>
      <c r="M1130" s="100"/>
      <c r="N1130" s="100"/>
      <c r="Q1130" s="100"/>
    </row>
    <row r="1131" spans="1:17" s="41" customFormat="1" ht="12.75">
      <c r="A1131" s="200"/>
      <c r="B1131" s="100"/>
      <c r="C1131" s="100"/>
      <c r="D1131" s="100"/>
      <c r="E1131" s="103"/>
      <c r="F1131" s="106"/>
      <c r="G1131" s="104"/>
      <c r="H1131" s="100"/>
      <c r="K1131" s="100"/>
      <c r="L1131" s="100"/>
      <c r="M1131" s="100"/>
      <c r="N1131" s="100"/>
      <c r="Q1131" s="100"/>
    </row>
    <row r="1132" spans="1:17" s="41" customFormat="1" ht="12.75">
      <c r="A1132" s="200"/>
      <c r="B1132" s="100"/>
      <c r="C1132" s="100"/>
      <c r="D1132" s="100"/>
      <c r="E1132" s="103"/>
      <c r="F1132" s="106"/>
      <c r="G1132" s="104"/>
      <c r="H1132" s="100"/>
      <c r="K1132" s="100"/>
      <c r="L1132" s="100"/>
      <c r="M1132" s="100"/>
      <c r="N1132" s="100"/>
      <c r="Q1132" s="100"/>
    </row>
    <row r="1133" spans="1:17" s="41" customFormat="1" ht="12.75">
      <c r="A1133" s="200"/>
      <c r="B1133" s="100"/>
      <c r="C1133" s="100"/>
      <c r="D1133" s="100"/>
      <c r="E1133" s="103"/>
      <c r="F1133" s="106"/>
      <c r="G1133" s="104"/>
      <c r="H1133" s="100"/>
      <c r="K1133" s="100"/>
      <c r="L1133" s="100"/>
      <c r="M1133" s="100"/>
      <c r="N1133" s="100"/>
      <c r="Q1133" s="100"/>
    </row>
    <row r="1134" spans="1:17" s="41" customFormat="1" ht="12.75">
      <c r="A1134" s="200"/>
      <c r="B1134" s="100"/>
      <c r="C1134" s="100"/>
      <c r="D1134" s="100"/>
      <c r="E1134" s="103"/>
      <c r="F1134" s="106"/>
      <c r="G1134" s="104"/>
      <c r="H1134" s="100"/>
      <c r="K1134" s="100"/>
      <c r="L1134" s="100"/>
      <c r="M1134" s="100"/>
      <c r="N1134" s="100"/>
      <c r="Q1134" s="100"/>
    </row>
    <row r="1135" spans="1:17" s="41" customFormat="1" ht="12.75">
      <c r="A1135" s="200"/>
      <c r="B1135" s="100"/>
      <c r="C1135" s="100"/>
      <c r="D1135" s="100"/>
      <c r="E1135" s="103"/>
      <c r="F1135" s="106"/>
      <c r="G1135" s="104"/>
      <c r="H1135" s="100"/>
      <c r="K1135" s="100"/>
      <c r="L1135" s="100"/>
      <c r="M1135" s="100"/>
      <c r="N1135" s="100"/>
      <c r="Q1135" s="100"/>
    </row>
    <row r="1136" spans="1:17" s="41" customFormat="1" ht="12.75">
      <c r="A1136" s="200"/>
      <c r="B1136" s="100"/>
      <c r="C1136" s="100"/>
      <c r="D1136" s="100"/>
      <c r="E1136" s="103"/>
      <c r="F1136" s="106"/>
      <c r="G1136" s="104"/>
      <c r="H1136" s="100"/>
      <c r="K1136" s="100"/>
      <c r="L1136" s="100"/>
      <c r="M1136" s="100"/>
      <c r="N1136" s="100"/>
      <c r="Q1136" s="100"/>
    </row>
    <row r="1137" spans="1:17" s="41" customFormat="1" ht="12.75">
      <c r="A1137" s="200"/>
      <c r="B1137" s="100"/>
      <c r="C1137" s="100"/>
      <c r="D1137" s="100"/>
      <c r="E1137" s="103"/>
      <c r="F1137" s="106"/>
      <c r="G1137" s="104"/>
      <c r="H1137" s="100"/>
      <c r="K1137" s="100"/>
      <c r="L1137" s="100"/>
      <c r="M1137" s="100"/>
      <c r="N1137" s="100"/>
      <c r="Q1137" s="100"/>
    </row>
    <row r="1138" spans="1:17" s="41" customFormat="1" ht="12.75">
      <c r="A1138" s="200"/>
      <c r="B1138" s="100"/>
      <c r="C1138" s="100"/>
      <c r="D1138" s="100"/>
      <c r="E1138" s="103"/>
      <c r="F1138" s="106"/>
      <c r="G1138" s="104"/>
      <c r="H1138" s="100"/>
      <c r="K1138" s="100"/>
      <c r="L1138" s="100"/>
      <c r="M1138" s="100"/>
      <c r="N1138" s="100"/>
      <c r="Q1138" s="100"/>
    </row>
    <row r="1139" spans="1:17" s="41" customFormat="1" ht="12.75">
      <c r="A1139" s="200"/>
      <c r="B1139" s="100"/>
      <c r="C1139" s="100"/>
      <c r="D1139" s="100"/>
      <c r="E1139" s="103"/>
      <c r="F1139" s="106"/>
      <c r="G1139" s="104"/>
      <c r="H1139" s="100"/>
      <c r="K1139" s="100"/>
      <c r="L1139" s="100"/>
      <c r="M1139" s="100"/>
      <c r="N1139" s="100"/>
      <c r="Q1139" s="100"/>
    </row>
    <row r="1140" spans="1:17" s="41" customFormat="1" ht="12.75">
      <c r="A1140" s="200"/>
      <c r="B1140" s="100"/>
      <c r="C1140" s="100"/>
      <c r="D1140" s="100"/>
      <c r="E1140" s="103"/>
      <c r="F1140" s="106"/>
      <c r="G1140" s="104"/>
      <c r="H1140" s="100"/>
      <c r="K1140" s="100"/>
      <c r="L1140" s="100"/>
      <c r="M1140" s="100"/>
      <c r="N1140" s="100"/>
      <c r="Q1140" s="100"/>
    </row>
    <row r="1141" spans="1:17" s="41" customFormat="1" ht="12.75">
      <c r="A1141" s="200"/>
      <c r="B1141" s="100"/>
      <c r="C1141" s="100"/>
      <c r="D1141" s="100"/>
      <c r="E1141" s="103"/>
      <c r="F1141" s="106"/>
      <c r="G1141" s="104"/>
      <c r="H1141" s="100"/>
      <c r="K1141" s="100"/>
      <c r="L1141" s="100"/>
      <c r="M1141" s="100"/>
      <c r="N1141" s="100"/>
      <c r="Q1141" s="100"/>
    </row>
    <row r="1142" spans="5:7" ht="12.75">
      <c r="E1142" s="14"/>
      <c r="F1142" s="107"/>
      <c r="G1142" s="10"/>
    </row>
    <row r="1143" spans="5:7" ht="12.75">
      <c r="E1143" s="14"/>
      <c r="F1143" s="107"/>
      <c r="G1143" s="10"/>
    </row>
    <row r="1144" spans="5:7" ht="12.75">
      <c r="E1144" s="14"/>
      <c r="F1144" s="107"/>
      <c r="G1144" s="10"/>
    </row>
    <row r="1145" spans="5:7" ht="12.75">
      <c r="E1145" s="14"/>
      <c r="F1145" s="107"/>
      <c r="G1145" s="10"/>
    </row>
    <row r="1146" spans="5:7" ht="12.75">
      <c r="E1146" s="14"/>
      <c r="F1146" s="107"/>
      <c r="G1146" s="10"/>
    </row>
    <row r="1147" spans="5:7" ht="12.75">
      <c r="E1147" s="14"/>
      <c r="F1147" s="107"/>
      <c r="G1147" s="10"/>
    </row>
    <row r="1148" spans="5:7" ht="12.75">
      <c r="E1148" s="14"/>
      <c r="F1148" s="107"/>
      <c r="G1148" s="10"/>
    </row>
    <row r="1149" spans="5:7" ht="12.75">
      <c r="E1149" s="14"/>
      <c r="F1149" s="107"/>
      <c r="G1149" s="10"/>
    </row>
    <row r="1150" spans="5:7" ht="12.75">
      <c r="E1150" s="14"/>
      <c r="F1150" s="107"/>
      <c r="G1150" s="10"/>
    </row>
    <row r="1151" spans="5:7" ht="12.75">
      <c r="E1151" s="14"/>
      <c r="F1151" s="107"/>
      <c r="G1151" s="10"/>
    </row>
    <row r="1152" spans="5:7" ht="12.75">
      <c r="E1152" s="14"/>
      <c r="F1152" s="107"/>
      <c r="G1152" s="10"/>
    </row>
    <row r="1153" spans="5:7" ht="12.75">
      <c r="E1153" s="14"/>
      <c r="F1153" s="107"/>
      <c r="G1153" s="10"/>
    </row>
    <row r="1154" spans="5:7" ht="12.75">
      <c r="E1154" s="14"/>
      <c r="F1154" s="107"/>
      <c r="G1154" s="10"/>
    </row>
    <row r="1155" spans="5:7" ht="12.75">
      <c r="E1155" s="14"/>
      <c r="F1155" s="107"/>
      <c r="G1155" s="10"/>
    </row>
    <row r="1156" spans="5:7" ht="12.75">
      <c r="E1156" s="14"/>
      <c r="F1156" s="107"/>
      <c r="G1156" s="10"/>
    </row>
    <row r="1157" spans="5:7" ht="12.75">
      <c r="E1157" s="14"/>
      <c r="F1157" s="107"/>
      <c r="G1157" s="10"/>
    </row>
    <row r="1158" spans="5:7" ht="12.75">
      <c r="E1158" s="14"/>
      <c r="F1158" s="107"/>
      <c r="G1158" s="10"/>
    </row>
    <row r="1159" spans="5:7" ht="12.75">
      <c r="E1159" s="14"/>
      <c r="F1159" s="107"/>
      <c r="G1159" s="10"/>
    </row>
    <row r="1160" spans="5:7" ht="12.75">
      <c r="E1160" s="14"/>
      <c r="F1160" s="107"/>
      <c r="G1160" s="10"/>
    </row>
    <row r="1161" spans="5:7" ht="12.75">
      <c r="E1161" s="14"/>
      <c r="F1161" s="107"/>
      <c r="G1161" s="10"/>
    </row>
    <row r="1162" spans="5:7" ht="12.75">
      <c r="E1162" s="14"/>
      <c r="F1162" s="107"/>
      <c r="G1162" s="10"/>
    </row>
    <row r="1163" spans="5:7" ht="12.75">
      <c r="E1163" s="14"/>
      <c r="F1163" s="107"/>
      <c r="G1163" s="10"/>
    </row>
    <row r="1164" spans="5:7" ht="12.75">
      <c r="E1164" s="14"/>
      <c r="F1164" s="107"/>
      <c r="G1164" s="10"/>
    </row>
    <row r="1165" spans="5:7" ht="12.75">
      <c r="E1165" s="14"/>
      <c r="F1165" s="107"/>
      <c r="G1165" s="10"/>
    </row>
    <row r="1166" spans="5:7" ht="12.75">
      <c r="E1166" s="14"/>
      <c r="F1166" s="107"/>
      <c r="G1166" s="10"/>
    </row>
    <row r="1167" spans="5:7" ht="12.75">
      <c r="E1167" s="14"/>
      <c r="F1167" s="107"/>
      <c r="G1167" s="10"/>
    </row>
    <row r="1168" spans="5:7" ht="12.75">
      <c r="E1168" s="14"/>
      <c r="F1168" s="107"/>
      <c r="G1168" s="10"/>
    </row>
    <row r="1169" spans="5:7" ht="12.75">
      <c r="E1169" s="14"/>
      <c r="F1169" s="107"/>
      <c r="G1169" s="10"/>
    </row>
    <row r="1170" spans="5:7" ht="12.75">
      <c r="E1170" s="14"/>
      <c r="F1170" s="107"/>
      <c r="G1170" s="10"/>
    </row>
    <row r="1171" spans="5:7" ht="12.75">
      <c r="E1171" s="14"/>
      <c r="F1171" s="107"/>
      <c r="G1171" s="10"/>
    </row>
    <row r="1172" spans="5:7" ht="12.75">
      <c r="E1172" s="14"/>
      <c r="F1172" s="107"/>
      <c r="G1172" s="10"/>
    </row>
    <row r="1173" spans="5:7" ht="12.75">
      <c r="E1173" s="14"/>
      <c r="F1173" s="107"/>
      <c r="G1173" s="10"/>
    </row>
    <row r="1174" spans="5:7" ht="12.75">
      <c r="E1174" s="14"/>
      <c r="F1174" s="107"/>
      <c r="G1174" s="10"/>
    </row>
    <row r="1175" spans="5:7" ht="12.75">
      <c r="E1175" s="14"/>
      <c r="F1175" s="107"/>
      <c r="G1175" s="10"/>
    </row>
    <row r="1176" spans="5:7" ht="12.75">
      <c r="E1176" s="14"/>
      <c r="F1176" s="107"/>
      <c r="G1176" s="10"/>
    </row>
    <row r="1177" spans="5:7" ht="12.75">
      <c r="E1177" s="14"/>
      <c r="F1177" s="107"/>
      <c r="G1177" s="10"/>
    </row>
    <row r="1178" spans="5:7" ht="12.75">
      <c r="E1178" s="14"/>
      <c r="F1178" s="107"/>
      <c r="G1178" s="10"/>
    </row>
    <row r="1179" spans="5:7" ht="12.75">
      <c r="E1179" s="14"/>
      <c r="F1179" s="107"/>
      <c r="G1179" s="10"/>
    </row>
    <row r="1180" spans="5:7" ht="12.75">
      <c r="E1180" s="14"/>
      <c r="F1180" s="107"/>
      <c r="G1180" s="10"/>
    </row>
    <row r="1181" spans="5:7" ht="12.75">
      <c r="E1181" s="14"/>
      <c r="F1181" s="107"/>
      <c r="G1181" s="10"/>
    </row>
    <row r="1182" spans="5:7" ht="12.75">
      <c r="E1182" s="14"/>
      <c r="F1182" s="107"/>
      <c r="G1182" s="10"/>
    </row>
    <row r="1183" spans="5:7" ht="12.75">
      <c r="E1183" s="14"/>
      <c r="F1183" s="107"/>
      <c r="G1183" s="10"/>
    </row>
    <row r="1184" spans="5:7" ht="12.75">
      <c r="E1184" s="14"/>
      <c r="F1184" s="107"/>
      <c r="G1184" s="10"/>
    </row>
    <row r="1185" spans="5:7" ht="12.75">
      <c r="E1185" s="14"/>
      <c r="F1185" s="107"/>
      <c r="G1185" s="10"/>
    </row>
    <row r="1186" spans="5:7" ht="12.75">
      <c r="E1186" s="14"/>
      <c r="F1186" s="107"/>
      <c r="G1186" s="10"/>
    </row>
    <row r="1187" spans="5:7" ht="12.75">
      <c r="E1187" s="14"/>
      <c r="F1187" s="107"/>
      <c r="G1187" s="10"/>
    </row>
    <row r="1188" spans="5:7" ht="12.75">
      <c r="E1188" s="14"/>
      <c r="F1188" s="107"/>
      <c r="G1188" s="10"/>
    </row>
    <row r="1189" spans="5:7" ht="12.75">
      <c r="E1189" s="14"/>
      <c r="F1189" s="107"/>
      <c r="G1189" s="10"/>
    </row>
    <row r="1190" spans="5:7" ht="12.75">
      <c r="E1190" s="14"/>
      <c r="F1190" s="107"/>
      <c r="G1190" s="10"/>
    </row>
    <row r="1191" spans="5:7" ht="12.75">
      <c r="E1191" s="14"/>
      <c r="F1191" s="107"/>
      <c r="G1191" s="10"/>
    </row>
    <row r="1192" spans="5:7" ht="12.75">
      <c r="E1192" s="14"/>
      <c r="F1192" s="107"/>
      <c r="G1192" s="10"/>
    </row>
    <row r="1193" spans="5:7" ht="12.75">
      <c r="E1193" s="14"/>
      <c r="F1193" s="107"/>
      <c r="G1193" s="10"/>
    </row>
    <row r="1194" spans="5:7" ht="12.75">
      <c r="E1194" s="14"/>
      <c r="F1194" s="107"/>
      <c r="G1194" s="10"/>
    </row>
    <row r="1195" spans="5:7" ht="12.75">
      <c r="E1195" s="14"/>
      <c r="F1195" s="107"/>
      <c r="G1195" s="10"/>
    </row>
    <row r="1196" spans="5:7" ht="12.75">
      <c r="E1196" s="14"/>
      <c r="F1196" s="107"/>
      <c r="G1196" s="10"/>
    </row>
    <row r="1197" spans="5:7" ht="12.75">
      <c r="E1197" s="14"/>
      <c r="F1197" s="107"/>
      <c r="G1197" s="10"/>
    </row>
    <row r="1198" spans="5:7" ht="12.75">
      <c r="E1198" s="14"/>
      <c r="F1198" s="107"/>
      <c r="G1198" s="10"/>
    </row>
    <row r="1199" spans="5:7" ht="12.75">
      <c r="E1199" s="14"/>
      <c r="F1199" s="107"/>
      <c r="G1199" s="10"/>
    </row>
    <row r="1200" spans="5:7" ht="12.75">
      <c r="E1200" s="14"/>
      <c r="F1200" s="107"/>
      <c r="G1200" s="10"/>
    </row>
    <row r="1201" spans="5:7" ht="12.75">
      <c r="E1201" s="14"/>
      <c r="F1201" s="107"/>
      <c r="G1201" s="10"/>
    </row>
    <row r="1202" spans="5:7" ht="12.75">
      <c r="E1202" s="14"/>
      <c r="F1202" s="107"/>
      <c r="G1202" s="10"/>
    </row>
    <row r="1203" spans="5:7" ht="12.75">
      <c r="E1203" s="14"/>
      <c r="F1203" s="107"/>
      <c r="G1203" s="10"/>
    </row>
    <row r="1204" spans="5:7" ht="12.75">
      <c r="E1204" s="14"/>
      <c r="F1204" s="107"/>
      <c r="G1204" s="10"/>
    </row>
    <row r="1205" spans="5:7" ht="12.75">
      <c r="E1205" s="14"/>
      <c r="F1205" s="107"/>
      <c r="G1205" s="10"/>
    </row>
    <row r="1206" spans="5:7" ht="12.75">
      <c r="E1206" s="14"/>
      <c r="F1206" s="107"/>
      <c r="G1206" s="10"/>
    </row>
    <row r="1207" spans="5:7" ht="12.75">
      <c r="E1207" s="14"/>
      <c r="F1207" s="107"/>
      <c r="G1207" s="10"/>
    </row>
    <row r="1208" spans="5:7" ht="12.75">
      <c r="E1208" s="14"/>
      <c r="F1208" s="107"/>
      <c r="G1208" s="10"/>
    </row>
    <row r="1209" spans="5:7" ht="12.75">
      <c r="E1209" s="14"/>
      <c r="F1209" s="107"/>
      <c r="G1209" s="10"/>
    </row>
    <row r="1210" spans="5:7" ht="12.75">
      <c r="E1210" s="14"/>
      <c r="F1210" s="107"/>
      <c r="G1210" s="10"/>
    </row>
    <row r="1211" spans="5:7" ht="12.75">
      <c r="E1211" s="14"/>
      <c r="F1211" s="107"/>
      <c r="G1211" s="10"/>
    </row>
    <row r="1212" spans="5:7" ht="12.75">
      <c r="E1212" s="14"/>
      <c r="F1212" s="107"/>
      <c r="G1212" s="10"/>
    </row>
    <row r="1213" spans="5:7" ht="12.75">
      <c r="E1213" s="14"/>
      <c r="F1213" s="107"/>
      <c r="G1213" s="10"/>
    </row>
    <row r="1214" spans="5:7" ht="12.75">
      <c r="E1214" s="14"/>
      <c r="F1214" s="107"/>
      <c r="G1214" s="10"/>
    </row>
    <row r="1215" spans="5:7" ht="12.75">
      <c r="E1215" s="14"/>
      <c r="F1215" s="107"/>
      <c r="G1215" s="10"/>
    </row>
    <row r="1216" spans="5:7" ht="12.75">
      <c r="E1216" s="14"/>
      <c r="F1216" s="107"/>
      <c r="G1216" s="10"/>
    </row>
    <row r="1217" spans="5:7" ht="12.75">
      <c r="E1217" s="14"/>
      <c r="F1217" s="107"/>
      <c r="G1217" s="10"/>
    </row>
    <row r="1218" spans="5:7" ht="12.75">
      <c r="E1218" s="14"/>
      <c r="F1218" s="107"/>
      <c r="G1218" s="10"/>
    </row>
    <row r="1219" spans="5:7" ht="12.75">
      <c r="E1219" s="14"/>
      <c r="F1219" s="107"/>
      <c r="G1219" s="10"/>
    </row>
    <row r="1220" spans="5:7" ht="12.75">
      <c r="E1220" s="14"/>
      <c r="F1220" s="107"/>
      <c r="G1220" s="10"/>
    </row>
    <row r="1221" spans="5:7" ht="12.75">
      <c r="E1221" s="14"/>
      <c r="F1221" s="107"/>
      <c r="G1221" s="10"/>
    </row>
    <row r="1222" spans="5:7" ht="12.75">
      <c r="E1222" s="14"/>
      <c r="F1222" s="107"/>
      <c r="G1222" s="10"/>
    </row>
    <row r="1223" spans="5:7" ht="12.75">
      <c r="E1223" s="14"/>
      <c r="F1223" s="107"/>
      <c r="G1223" s="10"/>
    </row>
    <row r="1224" spans="5:7" ht="12.75">
      <c r="E1224" s="14"/>
      <c r="F1224" s="107"/>
      <c r="G1224" s="10"/>
    </row>
    <row r="1225" spans="5:7" ht="12.75">
      <c r="E1225" s="14"/>
      <c r="F1225" s="107"/>
      <c r="G1225" s="10"/>
    </row>
    <row r="1226" spans="5:7" ht="12.75">
      <c r="E1226" s="14"/>
      <c r="F1226" s="107"/>
      <c r="G1226" s="10"/>
    </row>
    <row r="1227" spans="5:7" ht="12.75">
      <c r="E1227" s="14"/>
      <c r="F1227" s="107"/>
      <c r="G1227" s="10"/>
    </row>
    <row r="1228" spans="5:7" ht="12.75">
      <c r="E1228" s="14"/>
      <c r="F1228" s="107"/>
      <c r="G1228" s="10"/>
    </row>
    <row r="1229" spans="5:7" ht="12.75">
      <c r="E1229" s="14"/>
      <c r="F1229" s="107"/>
      <c r="G1229" s="10"/>
    </row>
    <row r="1230" spans="5:7" ht="12.75">
      <c r="E1230" s="14"/>
      <c r="F1230" s="107"/>
      <c r="G1230" s="10"/>
    </row>
    <row r="1231" spans="5:7" ht="12.75">
      <c r="E1231" s="14"/>
      <c r="F1231" s="107"/>
      <c r="G1231" s="10"/>
    </row>
    <row r="1232" spans="5:7" ht="12.75">
      <c r="E1232" s="14"/>
      <c r="F1232" s="107"/>
      <c r="G1232" s="10"/>
    </row>
    <row r="1233" spans="5:7" ht="12.75">
      <c r="E1233" s="14"/>
      <c r="F1233" s="107"/>
      <c r="G1233" s="10"/>
    </row>
    <row r="1234" spans="5:7" ht="12.75">
      <c r="E1234" s="14"/>
      <c r="F1234" s="107"/>
      <c r="G1234" s="10"/>
    </row>
    <row r="1235" spans="5:7" ht="12.75">
      <c r="E1235" s="14"/>
      <c r="F1235" s="107"/>
      <c r="G1235" s="10"/>
    </row>
    <row r="1236" spans="5:7" ht="12.75">
      <c r="E1236" s="14"/>
      <c r="F1236" s="107"/>
      <c r="G1236" s="10"/>
    </row>
    <row r="1237" spans="5:7" ht="12.75">
      <c r="E1237" s="14"/>
      <c r="F1237" s="107"/>
      <c r="G1237" s="10"/>
    </row>
    <row r="1238" spans="5:7" ht="12.75">
      <c r="E1238" s="14"/>
      <c r="F1238" s="107"/>
      <c r="G1238" s="10"/>
    </row>
    <row r="1239" spans="5:7" ht="12.75">
      <c r="E1239" s="14"/>
      <c r="F1239" s="107"/>
      <c r="G1239" s="10"/>
    </row>
    <row r="1240" spans="5:7" ht="12.75">
      <c r="E1240" s="14"/>
      <c r="F1240" s="107"/>
      <c r="G1240" s="10"/>
    </row>
    <row r="1241" spans="5:7" ht="12.75">
      <c r="E1241" s="14"/>
      <c r="F1241" s="107"/>
      <c r="G1241" s="10"/>
    </row>
    <row r="1242" spans="5:7" ht="12.75">
      <c r="E1242" s="14"/>
      <c r="F1242" s="107"/>
      <c r="G1242" s="10"/>
    </row>
    <row r="1243" spans="5:7" ht="12.75">
      <c r="E1243" s="14"/>
      <c r="F1243" s="107"/>
      <c r="G1243" s="10"/>
    </row>
    <row r="1244" spans="5:7" ht="12.75">
      <c r="E1244" s="14"/>
      <c r="F1244" s="107"/>
      <c r="G1244" s="10"/>
    </row>
    <row r="1245" spans="5:7" ht="12.75">
      <c r="E1245" s="14"/>
      <c r="F1245" s="107"/>
      <c r="G1245" s="10"/>
    </row>
    <row r="1246" spans="5:7" ht="12.75">
      <c r="E1246" s="14"/>
      <c r="F1246" s="107"/>
      <c r="G1246" s="10"/>
    </row>
    <row r="1247" spans="5:7" ht="12.75">
      <c r="E1247" s="14"/>
      <c r="F1247" s="107"/>
      <c r="G1247" s="10"/>
    </row>
    <row r="1248" spans="5:7" ht="12.75">
      <c r="E1248" s="14"/>
      <c r="F1248" s="107"/>
      <c r="G1248" s="10"/>
    </row>
    <row r="1249" spans="5:7" ht="12.75">
      <c r="E1249" s="14"/>
      <c r="F1249" s="107"/>
      <c r="G1249" s="10"/>
    </row>
    <row r="1250" spans="5:7" ht="12.75">
      <c r="E1250" s="14"/>
      <c r="F1250" s="107"/>
      <c r="G1250" s="10"/>
    </row>
    <row r="1251" spans="5:7" ht="12.75">
      <c r="E1251" s="14"/>
      <c r="F1251" s="107"/>
      <c r="G1251" s="10"/>
    </row>
    <row r="1252" spans="5:7" ht="12.75">
      <c r="E1252" s="14"/>
      <c r="F1252" s="107"/>
      <c r="G1252" s="10"/>
    </row>
    <row r="1253" spans="5:7" ht="12.75">
      <c r="E1253" s="14"/>
      <c r="F1253" s="107"/>
      <c r="G1253" s="10"/>
    </row>
    <row r="1254" spans="5:7" ht="12.75">
      <c r="E1254" s="14"/>
      <c r="F1254" s="107"/>
      <c r="G1254" s="10"/>
    </row>
    <row r="1255" spans="5:7" ht="12.75">
      <c r="E1255" s="14"/>
      <c r="F1255" s="107"/>
      <c r="G1255" s="10"/>
    </row>
    <row r="1256" spans="5:7" ht="12.75">
      <c r="E1256" s="14"/>
      <c r="F1256" s="107"/>
      <c r="G1256" s="10"/>
    </row>
    <row r="1257" spans="5:7" ht="12.75">
      <c r="E1257" s="14"/>
      <c r="F1257" s="107"/>
      <c r="G1257" s="10"/>
    </row>
    <row r="1258" spans="5:7" ht="12.75">
      <c r="E1258" s="14"/>
      <c r="F1258" s="107"/>
      <c r="G1258" s="10"/>
    </row>
    <row r="1259" spans="5:7" ht="12.75">
      <c r="E1259" s="14"/>
      <c r="F1259" s="107"/>
      <c r="G1259" s="10"/>
    </row>
    <row r="1260" spans="5:7" ht="12.75">
      <c r="E1260" s="14"/>
      <c r="F1260" s="107"/>
      <c r="G1260" s="10"/>
    </row>
    <row r="1261" spans="5:7" ht="12.75">
      <c r="E1261" s="14"/>
      <c r="F1261" s="107"/>
      <c r="G1261" s="10"/>
    </row>
    <row r="1262" spans="5:7" ht="12.75">
      <c r="E1262" s="14"/>
      <c r="F1262" s="107"/>
      <c r="G1262" s="10"/>
    </row>
    <row r="1263" spans="5:7" ht="12.75">
      <c r="E1263" s="14"/>
      <c r="F1263" s="107"/>
      <c r="G1263" s="10"/>
    </row>
    <row r="1264" spans="5:7" ht="12.75">
      <c r="E1264" s="14"/>
      <c r="F1264" s="107"/>
      <c r="G1264" s="10"/>
    </row>
    <row r="1265" spans="5:7" ht="12.75">
      <c r="E1265" s="14"/>
      <c r="F1265" s="107"/>
      <c r="G1265" s="10"/>
    </row>
    <row r="1266" spans="5:7" ht="12.75">
      <c r="E1266" s="14"/>
      <c r="F1266" s="107"/>
      <c r="G1266" s="10"/>
    </row>
    <row r="1267" spans="5:7" ht="12.75">
      <c r="E1267" s="14"/>
      <c r="F1267" s="107"/>
      <c r="G1267" s="10"/>
    </row>
    <row r="1268" spans="5:7" ht="12.75">
      <c r="E1268" s="14"/>
      <c r="F1268" s="107"/>
      <c r="G1268" s="10"/>
    </row>
    <row r="1269" spans="5:7" ht="12.75">
      <c r="E1269" s="14"/>
      <c r="F1269" s="107"/>
      <c r="G1269" s="10"/>
    </row>
    <row r="1270" spans="5:7" ht="12.75">
      <c r="E1270" s="14"/>
      <c r="F1270" s="107"/>
      <c r="G1270" s="10"/>
    </row>
    <row r="1271" spans="5:7" ht="12.75">
      <c r="E1271" s="14"/>
      <c r="F1271" s="107"/>
      <c r="G1271" s="10"/>
    </row>
    <row r="1272" spans="5:7" ht="12.75">
      <c r="E1272" s="14"/>
      <c r="F1272" s="107"/>
      <c r="G1272" s="10"/>
    </row>
    <row r="1273" spans="5:7" ht="12.75">
      <c r="E1273" s="14"/>
      <c r="F1273" s="107"/>
      <c r="G1273" s="10"/>
    </row>
    <row r="1274" spans="5:7" ht="12.75">
      <c r="E1274" s="14"/>
      <c r="F1274" s="107"/>
      <c r="G1274" s="10"/>
    </row>
    <row r="1275" spans="5:7" ht="12.75">
      <c r="E1275" s="14"/>
      <c r="F1275" s="107"/>
      <c r="G1275" s="10"/>
    </row>
    <row r="1276" spans="5:7" ht="12.75">
      <c r="E1276" s="14"/>
      <c r="F1276" s="107"/>
      <c r="G1276" s="10"/>
    </row>
    <row r="1277" spans="5:7" ht="12.75">
      <c r="E1277" s="14"/>
      <c r="F1277" s="107"/>
      <c r="G1277" s="10"/>
    </row>
    <row r="1278" spans="5:7" ht="12.75">
      <c r="E1278" s="14"/>
      <c r="F1278" s="107"/>
      <c r="G1278" s="10"/>
    </row>
    <row r="1279" spans="5:7" ht="12.75">
      <c r="E1279" s="14"/>
      <c r="F1279" s="107"/>
      <c r="G1279" s="10"/>
    </row>
    <row r="1280" spans="5:7" ht="12.75">
      <c r="E1280" s="14"/>
      <c r="F1280" s="107"/>
      <c r="G1280" s="10"/>
    </row>
    <row r="1281" spans="5:7" ht="12.75">
      <c r="E1281" s="14"/>
      <c r="F1281" s="107"/>
      <c r="G1281" s="10"/>
    </row>
    <row r="1282" spans="5:7" ht="12.75">
      <c r="E1282" s="14"/>
      <c r="F1282" s="107"/>
      <c r="G1282" s="10"/>
    </row>
    <row r="1283" spans="5:7" ht="12.75">
      <c r="E1283" s="14"/>
      <c r="F1283" s="107"/>
      <c r="G1283" s="10"/>
    </row>
    <row r="1284" spans="5:7" ht="12.75">
      <c r="E1284" s="14"/>
      <c r="F1284" s="107"/>
      <c r="G1284" s="10"/>
    </row>
    <row r="1285" spans="5:7" ht="12.75">
      <c r="E1285" s="14"/>
      <c r="F1285" s="107"/>
      <c r="G1285" s="10"/>
    </row>
    <row r="1286" spans="5:7" ht="12.75">
      <c r="E1286" s="14"/>
      <c r="F1286" s="107"/>
      <c r="G1286" s="10"/>
    </row>
    <row r="1287" spans="5:7" ht="12.75">
      <c r="E1287" s="14"/>
      <c r="F1287" s="107"/>
      <c r="G1287" s="10"/>
    </row>
    <row r="1288" spans="5:7" ht="12.75">
      <c r="E1288" s="14"/>
      <c r="F1288" s="107"/>
      <c r="G1288" s="10"/>
    </row>
    <row r="1289" spans="5:7" ht="12.75">
      <c r="E1289" s="14"/>
      <c r="F1289" s="107"/>
      <c r="G1289" s="10"/>
    </row>
    <row r="1290" spans="5:7" ht="12.75">
      <c r="E1290" s="14"/>
      <c r="F1290" s="107"/>
      <c r="G1290" s="10"/>
    </row>
    <row r="1291" spans="5:7" ht="12.75">
      <c r="E1291" s="14"/>
      <c r="F1291" s="107"/>
      <c r="G1291" s="10"/>
    </row>
    <row r="1292" spans="5:7" ht="12.75">
      <c r="E1292" s="14"/>
      <c r="F1292" s="107"/>
      <c r="G1292" s="10"/>
    </row>
    <row r="1293" spans="5:7" ht="12.75">
      <c r="E1293" s="14"/>
      <c r="F1293" s="107"/>
      <c r="G1293" s="10"/>
    </row>
    <row r="1294" spans="5:7" ht="12.75">
      <c r="E1294" s="14"/>
      <c r="F1294" s="107"/>
      <c r="G1294" s="10"/>
    </row>
    <row r="1295" spans="5:7" ht="12.75">
      <c r="E1295" s="14"/>
      <c r="F1295" s="107"/>
      <c r="G1295" s="10"/>
    </row>
    <row r="1296" spans="5:7" ht="12.75">
      <c r="E1296" s="14"/>
      <c r="F1296" s="107"/>
      <c r="G1296" s="10"/>
    </row>
    <row r="1297" spans="5:7" ht="12.75">
      <c r="E1297" s="14"/>
      <c r="F1297" s="107"/>
      <c r="G1297" s="10"/>
    </row>
    <row r="1298" spans="5:7" ht="12.75">
      <c r="E1298" s="14"/>
      <c r="F1298" s="107"/>
      <c r="G1298" s="10"/>
    </row>
    <row r="1299" spans="5:7" ht="12.75">
      <c r="E1299" s="14"/>
      <c r="F1299" s="107"/>
      <c r="G1299" s="10"/>
    </row>
    <row r="1300" spans="5:7" ht="12.75">
      <c r="E1300" s="14"/>
      <c r="F1300" s="107"/>
      <c r="G1300" s="10"/>
    </row>
    <row r="1301" spans="5:7" ht="12.75">
      <c r="E1301" s="14"/>
      <c r="F1301" s="107"/>
      <c r="G1301" s="10"/>
    </row>
    <row r="1302" spans="5:7" ht="12.75">
      <c r="E1302" s="14"/>
      <c r="F1302" s="107"/>
      <c r="G1302" s="10"/>
    </row>
    <row r="1303" spans="5:7" ht="12.75">
      <c r="E1303" s="14"/>
      <c r="F1303" s="107"/>
      <c r="G1303" s="10"/>
    </row>
    <row r="1304" spans="5:7" ht="12.75">
      <c r="E1304" s="14"/>
      <c r="F1304" s="107"/>
      <c r="G1304" s="10"/>
    </row>
    <row r="1305" spans="5:7" ht="12.75">
      <c r="E1305" s="14"/>
      <c r="F1305" s="107"/>
      <c r="G1305" s="10"/>
    </row>
    <row r="1306" spans="5:7" ht="12.75">
      <c r="E1306" s="14"/>
      <c r="F1306" s="107"/>
      <c r="G1306" s="10"/>
    </row>
    <row r="1307" spans="5:7" ht="12.75">
      <c r="E1307" s="14"/>
      <c r="F1307" s="107"/>
      <c r="G1307" s="10"/>
    </row>
    <row r="1308" spans="5:7" ht="12.75">
      <c r="E1308" s="14"/>
      <c r="F1308" s="107"/>
      <c r="G1308" s="10"/>
    </row>
    <row r="1309" spans="5:7" ht="12.75">
      <c r="E1309" s="14"/>
      <c r="F1309" s="107"/>
      <c r="G1309" s="10"/>
    </row>
    <row r="1310" spans="5:7" ht="12.75">
      <c r="E1310" s="14"/>
      <c r="F1310" s="107"/>
      <c r="G1310" s="10"/>
    </row>
    <row r="1311" spans="5:7" ht="12.75">
      <c r="E1311" s="14"/>
      <c r="F1311" s="107"/>
      <c r="G1311" s="10"/>
    </row>
    <row r="1312" spans="5:7" ht="12.75">
      <c r="E1312" s="14"/>
      <c r="F1312" s="107"/>
      <c r="G1312" s="10"/>
    </row>
    <row r="1313" spans="5:7" ht="12.75">
      <c r="E1313" s="14"/>
      <c r="F1313" s="107"/>
      <c r="G1313" s="10"/>
    </row>
    <row r="1314" spans="5:7" ht="12.75">
      <c r="E1314" s="14"/>
      <c r="F1314" s="107"/>
      <c r="G1314" s="10"/>
    </row>
    <row r="1315" spans="5:7" ht="12.75">
      <c r="E1315" s="14"/>
      <c r="F1315" s="107"/>
      <c r="G1315" s="10"/>
    </row>
    <row r="1316" spans="5:7" ht="12.75">
      <c r="E1316" s="14"/>
      <c r="F1316" s="107"/>
      <c r="G1316" s="10"/>
    </row>
    <row r="1317" spans="5:7" ht="12.75">
      <c r="E1317" s="14"/>
      <c r="F1317" s="107"/>
      <c r="G1317" s="10"/>
    </row>
    <row r="1318" spans="5:7" ht="12.75">
      <c r="E1318" s="14"/>
      <c r="F1318" s="107"/>
      <c r="G1318" s="10"/>
    </row>
    <row r="1319" spans="5:7" ht="12.75">
      <c r="E1319" s="14"/>
      <c r="F1319" s="107"/>
      <c r="G1319" s="10"/>
    </row>
    <row r="1320" spans="5:7" ht="12.75">
      <c r="E1320" s="14"/>
      <c r="F1320" s="107"/>
      <c r="G1320" s="10"/>
    </row>
    <row r="1321" spans="5:7" ht="12.75">
      <c r="E1321" s="14"/>
      <c r="F1321" s="107"/>
      <c r="G1321" s="10"/>
    </row>
    <row r="1322" spans="5:7" ht="12.75">
      <c r="E1322" s="14"/>
      <c r="F1322" s="107"/>
      <c r="G1322" s="10"/>
    </row>
    <row r="1323" spans="5:7" ht="12.75">
      <c r="E1323" s="14"/>
      <c r="F1323" s="107"/>
      <c r="G1323" s="10"/>
    </row>
    <row r="1324" spans="5:7" ht="12.75">
      <c r="E1324" s="14"/>
      <c r="F1324" s="107"/>
      <c r="G1324" s="10"/>
    </row>
    <row r="1325" spans="5:7" ht="12.75">
      <c r="E1325" s="14"/>
      <c r="F1325" s="107"/>
      <c r="G1325" s="10"/>
    </row>
    <row r="1326" spans="5:7" ht="12.75">
      <c r="E1326" s="14"/>
      <c r="F1326" s="107"/>
      <c r="G1326" s="10"/>
    </row>
    <row r="1327" spans="5:7" ht="12.75">
      <c r="E1327" s="14"/>
      <c r="F1327" s="107"/>
      <c r="G1327" s="10"/>
    </row>
    <row r="1328" spans="5:7" ht="12.75">
      <c r="E1328" s="14"/>
      <c r="F1328" s="107"/>
      <c r="G1328" s="10"/>
    </row>
    <row r="1329" spans="5:7" ht="12.75">
      <c r="E1329" s="14"/>
      <c r="F1329" s="107"/>
      <c r="G1329" s="10"/>
    </row>
    <row r="1330" spans="5:7" ht="12.75">
      <c r="E1330" s="14"/>
      <c r="F1330" s="107"/>
      <c r="G1330" s="10"/>
    </row>
    <row r="1331" spans="5:7" ht="12.75">
      <c r="E1331" s="14"/>
      <c r="F1331" s="107"/>
      <c r="G1331" s="10"/>
    </row>
    <row r="1332" spans="5:7" ht="12.75">
      <c r="E1332" s="14"/>
      <c r="F1332" s="107"/>
      <c r="G1332" s="10"/>
    </row>
    <row r="1333" spans="5:7" ht="12.75">
      <c r="E1333" s="14"/>
      <c r="F1333" s="107"/>
      <c r="G1333" s="10"/>
    </row>
    <row r="1334" spans="5:7" ht="12.75">
      <c r="E1334" s="14"/>
      <c r="F1334" s="107"/>
      <c r="G1334" s="10"/>
    </row>
    <row r="1335" spans="5:7" ht="12.75">
      <c r="E1335" s="14"/>
      <c r="F1335" s="107"/>
      <c r="G1335" s="10"/>
    </row>
    <row r="1336" spans="5:7" ht="12.75">
      <c r="E1336" s="14"/>
      <c r="F1336" s="107"/>
      <c r="G1336" s="10"/>
    </row>
    <row r="1337" spans="5:7" ht="12.75">
      <c r="E1337" s="14"/>
      <c r="F1337" s="107"/>
      <c r="G1337" s="10"/>
    </row>
    <row r="1338" spans="5:7" ht="12.75">
      <c r="E1338" s="14"/>
      <c r="F1338" s="107"/>
      <c r="G1338" s="10"/>
    </row>
    <row r="1339" spans="5:7" ht="12.75">
      <c r="E1339" s="14"/>
      <c r="F1339" s="107"/>
      <c r="G1339" s="10"/>
    </row>
    <row r="1340" spans="5:7" ht="12.75">
      <c r="E1340" s="14"/>
      <c r="F1340" s="107"/>
      <c r="G1340" s="10"/>
    </row>
    <row r="1341" spans="5:7" ht="12.75">
      <c r="E1341" s="14"/>
      <c r="F1341" s="107"/>
      <c r="G1341" s="10"/>
    </row>
    <row r="1342" spans="5:7" ht="12.75">
      <c r="E1342" s="14"/>
      <c r="F1342" s="107"/>
      <c r="G1342" s="10"/>
    </row>
    <row r="1343" spans="5:7" ht="12.75">
      <c r="E1343" s="14"/>
      <c r="F1343" s="107"/>
      <c r="G1343" s="10"/>
    </row>
    <row r="1344" spans="5:7" ht="12.75">
      <c r="E1344" s="14"/>
      <c r="F1344" s="107"/>
      <c r="G1344" s="10"/>
    </row>
    <row r="1345" spans="5:7" ht="12.75">
      <c r="E1345" s="14"/>
      <c r="F1345" s="107"/>
      <c r="G1345" s="10"/>
    </row>
    <row r="1346" spans="5:7" ht="12.75">
      <c r="E1346" s="14"/>
      <c r="F1346" s="107"/>
      <c r="G1346" s="10"/>
    </row>
    <row r="1347" spans="5:7" ht="12.75">
      <c r="E1347" s="14"/>
      <c r="F1347" s="107"/>
      <c r="G1347" s="10"/>
    </row>
    <row r="1348" spans="5:7" ht="12.75">
      <c r="E1348" s="14"/>
      <c r="F1348" s="107"/>
      <c r="G1348" s="10"/>
    </row>
    <row r="1349" spans="5:7" ht="12.75">
      <c r="E1349" s="14"/>
      <c r="F1349" s="107"/>
      <c r="G1349" s="10"/>
    </row>
    <row r="1350" spans="5:7" ht="12.75">
      <c r="E1350" s="14"/>
      <c r="F1350" s="107"/>
      <c r="G1350" s="10"/>
    </row>
    <row r="1351" spans="5:7" ht="12.75">
      <c r="E1351" s="14"/>
      <c r="F1351" s="107"/>
      <c r="G1351" s="10"/>
    </row>
    <row r="1352" spans="5:7" ht="12.75">
      <c r="E1352" s="14"/>
      <c r="F1352" s="107"/>
      <c r="G1352" s="10"/>
    </row>
    <row r="1353" spans="5:7" ht="12.75">
      <c r="E1353" s="14"/>
      <c r="F1353" s="107"/>
      <c r="G1353" s="10"/>
    </row>
    <row r="1354" spans="5:7" ht="12.75">
      <c r="E1354" s="14"/>
      <c r="F1354" s="107"/>
      <c r="G1354" s="10"/>
    </row>
    <row r="1355" spans="5:7" ht="12.75">
      <c r="E1355" s="14"/>
      <c r="F1355" s="107"/>
      <c r="G1355" s="10"/>
    </row>
    <row r="1356" spans="5:7" ht="12.75">
      <c r="E1356" s="14"/>
      <c r="F1356" s="107"/>
      <c r="G1356" s="10"/>
    </row>
    <row r="1357" spans="5:7" ht="12.75">
      <c r="E1357" s="14"/>
      <c r="F1357" s="107"/>
      <c r="G1357" s="10"/>
    </row>
    <row r="1358" spans="5:7" ht="12.75">
      <c r="E1358" s="14"/>
      <c r="F1358" s="107"/>
      <c r="G1358" s="10"/>
    </row>
    <row r="1359" spans="5:7" ht="12.75">
      <c r="E1359" s="14"/>
      <c r="F1359" s="107"/>
      <c r="G1359" s="10"/>
    </row>
    <row r="1360" spans="5:7" ht="12.75">
      <c r="E1360" s="14"/>
      <c r="F1360" s="107"/>
      <c r="G1360" s="10"/>
    </row>
    <row r="1361" spans="5:7" ht="12.75">
      <c r="E1361" s="14"/>
      <c r="F1361" s="107"/>
      <c r="G1361" s="10"/>
    </row>
    <row r="1362" spans="5:7" ht="12.75">
      <c r="E1362" s="14"/>
      <c r="F1362" s="107"/>
      <c r="G1362" s="10"/>
    </row>
    <row r="1363" spans="5:7" ht="12.75">
      <c r="E1363" s="14"/>
      <c r="F1363" s="107"/>
      <c r="G1363" s="10"/>
    </row>
    <row r="1364" spans="5:7" ht="12.75">
      <c r="E1364" s="14"/>
      <c r="F1364" s="107"/>
      <c r="G1364" s="10"/>
    </row>
    <row r="1365" spans="5:7" ht="12.75">
      <c r="E1365" s="14"/>
      <c r="F1365" s="107"/>
      <c r="G1365" s="10"/>
    </row>
    <row r="1366" spans="5:7" ht="12.75">
      <c r="E1366" s="14"/>
      <c r="F1366" s="107"/>
      <c r="G1366" s="10"/>
    </row>
    <row r="1367" spans="5:7" ht="12.75">
      <c r="E1367" s="14"/>
      <c r="F1367" s="107"/>
      <c r="G1367" s="10"/>
    </row>
    <row r="1368" spans="5:7" ht="12.75">
      <c r="E1368" s="14"/>
      <c r="F1368" s="107"/>
      <c r="G1368" s="10"/>
    </row>
    <row r="1369" spans="5:7" ht="12.75">
      <c r="E1369" s="14"/>
      <c r="F1369" s="107"/>
      <c r="G1369" s="10"/>
    </row>
    <row r="1370" spans="5:7" ht="12.75">
      <c r="E1370" s="14"/>
      <c r="F1370" s="107"/>
      <c r="G1370" s="10"/>
    </row>
    <row r="1371" spans="5:7" ht="12.75">
      <c r="E1371" s="14"/>
      <c r="F1371" s="107"/>
      <c r="G1371" s="10"/>
    </row>
    <row r="1372" spans="5:7" ht="12.75">
      <c r="E1372" s="14"/>
      <c r="F1372" s="107"/>
      <c r="G1372" s="10"/>
    </row>
    <row r="1373" spans="5:7" ht="12.75">
      <c r="E1373" s="14"/>
      <c r="F1373" s="107"/>
      <c r="G1373" s="10"/>
    </row>
    <row r="1374" spans="5:7" ht="12.75">
      <c r="E1374" s="14"/>
      <c r="F1374" s="107"/>
      <c r="G1374" s="10"/>
    </row>
    <row r="1375" spans="5:7" ht="12.75">
      <c r="E1375" s="14"/>
      <c r="F1375" s="107"/>
      <c r="G1375" s="10"/>
    </row>
    <row r="1376" spans="5:7" ht="12.75">
      <c r="E1376" s="14"/>
      <c r="F1376" s="107"/>
      <c r="G1376" s="10"/>
    </row>
    <row r="1377" spans="5:7" ht="12.75">
      <c r="E1377" s="14"/>
      <c r="F1377" s="107"/>
      <c r="G1377" s="10"/>
    </row>
    <row r="1378" spans="5:7" ht="12.75">
      <c r="E1378" s="14"/>
      <c r="F1378" s="107"/>
      <c r="G1378" s="10"/>
    </row>
    <row r="1379" spans="5:7" ht="12.75">
      <c r="E1379" s="14"/>
      <c r="F1379" s="107"/>
      <c r="G1379" s="10"/>
    </row>
    <row r="1380" spans="5:7" ht="12.75">
      <c r="E1380" s="14"/>
      <c r="F1380" s="107"/>
      <c r="G1380" s="10"/>
    </row>
    <row r="1381" spans="5:7" ht="12.75">
      <c r="E1381" s="14"/>
      <c r="F1381" s="107"/>
      <c r="G1381" s="10"/>
    </row>
    <row r="1382" spans="5:7" ht="12.75">
      <c r="E1382" s="14"/>
      <c r="F1382" s="107"/>
      <c r="G1382" s="10"/>
    </row>
    <row r="1383" spans="5:7" ht="12.75">
      <c r="E1383" s="14"/>
      <c r="F1383" s="107"/>
      <c r="G1383" s="10"/>
    </row>
    <row r="1384" spans="5:7" ht="12.75">
      <c r="E1384" s="14"/>
      <c r="F1384" s="107"/>
      <c r="G1384" s="10"/>
    </row>
    <row r="1385" spans="5:7" ht="12.75">
      <c r="E1385" s="14"/>
      <c r="F1385" s="107"/>
      <c r="G1385" s="10"/>
    </row>
    <row r="1386" spans="5:7" ht="12.75">
      <c r="E1386" s="14"/>
      <c r="F1386" s="107"/>
      <c r="G1386" s="10"/>
    </row>
    <row r="1387" spans="5:7" ht="12.75">
      <c r="E1387" s="14"/>
      <c r="F1387" s="107"/>
      <c r="G1387" s="10"/>
    </row>
    <row r="1388" spans="5:7" ht="12.75">
      <c r="E1388" s="14"/>
      <c r="F1388" s="107"/>
      <c r="G1388" s="10"/>
    </row>
    <row r="1389" spans="5:7" ht="12.75">
      <c r="E1389" s="14"/>
      <c r="F1389" s="107"/>
      <c r="G1389" s="10"/>
    </row>
    <row r="1390" spans="5:7" ht="12.75">
      <c r="E1390" s="14"/>
      <c r="F1390" s="107"/>
      <c r="G1390" s="10"/>
    </row>
    <row r="1391" spans="5:7" ht="12.75">
      <c r="E1391" s="14"/>
      <c r="F1391" s="107"/>
      <c r="G1391" s="10"/>
    </row>
    <row r="1392" spans="5:7" ht="12.75">
      <c r="E1392" s="14"/>
      <c r="F1392" s="107"/>
      <c r="G1392" s="10"/>
    </row>
    <row r="1393" spans="5:7" ht="12.75">
      <c r="E1393" s="14"/>
      <c r="F1393" s="107"/>
      <c r="G1393" s="10"/>
    </row>
    <row r="1394" spans="5:7" ht="12.75">
      <c r="E1394" s="14"/>
      <c r="F1394" s="107"/>
      <c r="G1394" s="10"/>
    </row>
    <row r="1395" spans="5:7" ht="12.75">
      <c r="E1395" s="14"/>
      <c r="F1395" s="107"/>
      <c r="G1395" s="10"/>
    </row>
    <row r="1396" spans="5:7" ht="12.75">
      <c r="E1396" s="14"/>
      <c r="F1396" s="107"/>
      <c r="G1396" s="10"/>
    </row>
    <row r="1397" spans="5:7" ht="12.75">
      <c r="E1397" s="14"/>
      <c r="F1397" s="107"/>
      <c r="G1397" s="10"/>
    </row>
    <row r="1398" spans="5:7" ht="12.75">
      <c r="E1398" s="14"/>
      <c r="F1398" s="107"/>
      <c r="G1398" s="10"/>
    </row>
    <row r="1399" spans="5:7" ht="12.75">
      <c r="E1399" s="14"/>
      <c r="F1399" s="107"/>
      <c r="G1399" s="10"/>
    </row>
    <row r="1400" spans="5:7" ht="12.75">
      <c r="E1400" s="14"/>
      <c r="F1400" s="107"/>
      <c r="G1400" s="10"/>
    </row>
    <row r="1401" spans="5:7" ht="12.75">
      <c r="E1401" s="14"/>
      <c r="F1401" s="107"/>
      <c r="G1401" s="10"/>
    </row>
    <row r="1402" spans="5:7" ht="12.75">
      <c r="E1402" s="14"/>
      <c r="F1402" s="107"/>
      <c r="G1402" s="10"/>
    </row>
    <row r="1403" spans="5:7" ht="12.75">
      <c r="E1403" s="14"/>
      <c r="F1403" s="107"/>
      <c r="G1403" s="10"/>
    </row>
    <row r="1404" spans="5:7" ht="12.75">
      <c r="E1404" s="14"/>
      <c r="F1404" s="107"/>
      <c r="G1404" s="10"/>
    </row>
    <row r="1405" spans="5:7" ht="12.75">
      <c r="E1405" s="14"/>
      <c r="F1405" s="107"/>
      <c r="G1405" s="10"/>
    </row>
    <row r="1406" spans="5:7" ht="12.75">
      <c r="E1406" s="14"/>
      <c r="F1406" s="107"/>
      <c r="G1406" s="10"/>
    </row>
    <row r="1407" spans="5:7" ht="12.75">
      <c r="E1407" s="14"/>
      <c r="F1407" s="107"/>
      <c r="G1407" s="10"/>
    </row>
    <row r="1408" spans="5:7" ht="12.75">
      <c r="E1408" s="14"/>
      <c r="F1408" s="107"/>
      <c r="G1408" s="10"/>
    </row>
    <row r="1409" spans="5:7" ht="12.75">
      <c r="E1409" s="14"/>
      <c r="F1409" s="107"/>
      <c r="G1409" s="10"/>
    </row>
    <row r="1410" spans="5:7" ht="12.75">
      <c r="E1410" s="14"/>
      <c r="F1410" s="107"/>
      <c r="G1410" s="10"/>
    </row>
    <row r="1411" spans="5:7" ht="12.75">
      <c r="E1411" s="14"/>
      <c r="F1411" s="107"/>
      <c r="G1411" s="10"/>
    </row>
    <row r="1412" spans="5:7" ht="12.75">
      <c r="E1412" s="14"/>
      <c r="F1412" s="107"/>
      <c r="G1412" s="10"/>
    </row>
    <row r="1413" spans="5:7" ht="12.75">
      <c r="E1413" s="14"/>
      <c r="F1413" s="107"/>
      <c r="G1413" s="10"/>
    </row>
    <row r="1414" spans="5:7" ht="12.75">
      <c r="E1414" s="14"/>
      <c r="F1414" s="107"/>
      <c r="G1414" s="10"/>
    </row>
    <row r="1415" spans="5:7" ht="12.75">
      <c r="E1415" s="14"/>
      <c r="F1415" s="107"/>
      <c r="G1415" s="10"/>
    </row>
    <row r="1416" spans="5:7" ht="12.75">
      <c r="E1416" s="14"/>
      <c r="F1416" s="107"/>
      <c r="G1416" s="10"/>
    </row>
    <row r="1417" spans="5:7" ht="12.75">
      <c r="E1417" s="14"/>
      <c r="F1417" s="107"/>
      <c r="G1417" s="10"/>
    </row>
    <row r="1418" spans="5:7" ht="12.75">
      <c r="E1418" s="14"/>
      <c r="F1418" s="107"/>
      <c r="G1418" s="10"/>
    </row>
    <row r="1419" spans="5:7" ht="12.75">
      <c r="E1419" s="14"/>
      <c r="F1419" s="107"/>
      <c r="G1419" s="10"/>
    </row>
    <row r="1420" spans="5:7" ht="12.75">
      <c r="E1420" s="14"/>
      <c r="F1420" s="107"/>
      <c r="G1420" s="10"/>
    </row>
    <row r="1421" spans="5:7" ht="12.75">
      <c r="E1421" s="14"/>
      <c r="F1421" s="107"/>
      <c r="G1421" s="10"/>
    </row>
    <row r="1422" spans="5:7" ht="12.75">
      <c r="E1422" s="14"/>
      <c r="F1422" s="107"/>
      <c r="G1422" s="10"/>
    </row>
    <row r="1423" spans="5:7" ht="12.75">
      <c r="E1423" s="14"/>
      <c r="F1423" s="107"/>
      <c r="G1423" s="10"/>
    </row>
    <row r="1424" spans="5:7" ht="12.75">
      <c r="E1424" s="14"/>
      <c r="F1424" s="107"/>
      <c r="G1424" s="10"/>
    </row>
    <row r="1425" spans="5:7" ht="12.75">
      <c r="E1425" s="14"/>
      <c r="F1425" s="107"/>
      <c r="G1425" s="10"/>
    </row>
    <row r="1426" spans="5:7" ht="12.75">
      <c r="E1426" s="14"/>
      <c r="F1426" s="107"/>
      <c r="G1426" s="10"/>
    </row>
    <row r="1427" spans="5:7" ht="12.75">
      <c r="E1427" s="14"/>
      <c r="F1427" s="107"/>
      <c r="G1427" s="10"/>
    </row>
    <row r="1428" spans="5:7" ht="12.75">
      <c r="E1428" s="14"/>
      <c r="F1428" s="107"/>
      <c r="G1428" s="10"/>
    </row>
    <row r="1429" spans="5:7" ht="12.75">
      <c r="E1429" s="14"/>
      <c r="F1429" s="107"/>
      <c r="G1429" s="10"/>
    </row>
    <row r="1430" spans="5:7" ht="12.75">
      <c r="E1430" s="14"/>
      <c r="F1430" s="107"/>
      <c r="G1430" s="10"/>
    </row>
    <row r="1431" spans="5:7" ht="12.75">
      <c r="E1431" s="14"/>
      <c r="F1431" s="107"/>
      <c r="G1431" s="10"/>
    </row>
    <row r="1432" spans="5:7" ht="12.75">
      <c r="E1432" s="14"/>
      <c r="F1432" s="107"/>
      <c r="G1432" s="10"/>
    </row>
    <row r="1433" spans="5:7" ht="12.75">
      <c r="E1433" s="14"/>
      <c r="F1433" s="107"/>
      <c r="G1433" s="10"/>
    </row>
    <row r="1434" spans="5:7" ht="12.75">
      <c r="E1434" s="14"/>
      <c r="F1434" s="107"/>
      <c r="G1434" s="10"/>
    </row>
    <row r="1435" spans="5:7" ht="12.75">
      <c r="E1435" s="14"/>
      <c r="F1435" s="107"/>
      <c r="G1435" s="10"/>
    </row>
    <row r="1436" spans="5:7" ht="12.75">
      <c r="E1436" s="14"/>
      <c r="F1436" s="107"/>
      <c r="G1436" s="10"/>
    </row>
    <row r="1437" spans="5:7" ht="12.75">
      <c r="E1437" s="14"/>
      <c r="F1437" s="107"/>
      <c r="G1437" s="10"/>
    </row>
    <row r="1438" spans="5:7" ht="12.75">
      <c r="E1438" s="14"/>
      <c r="F1438" s="107"/>
      <c r="G1438" s="10"/>
    </row>
    <row r="1439" spans="5:7" ht="12.75">
      <c r="E1439" s="14"/>
      <c r="F1439" s="107"/>
      <c r="G1439" s="10"/>
    </row>
    <row r="1440" spans="5:7" ht="12.75">
      <c r="E1440" s="14"/>
      <c r="F1440" s="107"/>
      <c r="G1440" s="10"/>
    </row>
    <row r="1441" spans="5:7" ht="12.75">
      <c r="E1441" s="14"/>
      <c r="F1441" s="107"/>
      <c r="G1441" s="10"/>
    </row>
    <row r="1442" spans="5:7" ht="12.75">
      <c r="E1442" s="14"/>
      <c r="F1442" s="107"/>
      <c r="G1442" s="10"/>
    </row>
    <row r="1443" spans="5:7" ht="12.75">
      <c r="E1443" s="14"/>
      <c r="F1443" s="107"/>
      <c r="G1443" s="10"/>
    </row>
    <row r="1444" spans="5:7" ht="12.75">
      <c r="E1444" s="14"/>
      <c r="F1444" s="107"/>
      <c r="G1444" s="10"/>
    </row>
    <row r="1445" spans="5:7" ht="12.75">
      <c r="E1445" s="14"/>
      <c r="F1445" s="107"/>
      <c r="G1445" s="10"/>
    </row>
    <row r="1446" spans="5:7" ht="12.75">
      <c r="E1446" s="14"/>
      <c r="F1446" s="107"/>
      <c r="G1446" s="10"/>
    </row>
    <row r="1447" spans="5:7" ht="12.75">
      <c r="E1447" s="14"/>
      <c r="F1447" s="107"/>
      <c r="G1447" s="10"/>
    </row>
    <row r="1448" spans="5:7" ht="12.75">
      <c r="E1448" s="14"/>
      <c r="F1448" s="107"/>
      <c r="G1448" s="10"/>
    </row>
    <row r="1449" spans="5:7" ht="12.75">
      <c r="E1449" s="14"/>
      <c r="F1449" s="107"/>
      <c r="G1449" s="10"/>
    </row>
    <row r="1450" spans="5:7" ht="12.75">
      <c r="E1450" s="14"/>
      <c r="F1450" s="107"/>
      <c r="G1450" s="10"/>
    </row>
    <row r="1451" spans="5:7" ht="12.75">
      <c r="E1451" s="14"/>
      <c r="F1451" s="107"/>
      <c r="G1451" s="10"/>
    </row>
    <row r="1452" spans="5:7" ht="12.75">
      <c r="E1452" s="14"/>
      <c r="F1452" s="107"/>
      <c r="G1452" s="10"/>
    </row>
    <row r="1453" spans="5:7" ht="12.75">
      <c r="E1453" s="14"/>
      <c r="F1453" s="107"/>
      <c r="G1453" s="10"/>
    </row>
    <row r="1454" spans="5:7" ht="12.75">
      <c r="E1454" s="14"/>
      <c r="F1454" s="107"/>
      <c r="G1454" s="10"/>
    </row>
    <row r="1455" spans="5:7" ht="12.75">
      <c r="E1455" s="14"/>
      <c r="F1455" s="107"/>
      <c r="G1455" s="10"/>
    </row>
    <row r="1456" spans="5:7" ht="12.75">
      <c r="E1456" s="14"/>
      <c r="F1456" s="107"/>
      <c r="G1456" s="10"/>
    </row>
    <row r="1457" spans="5:7" ht="12.75">
      <c r="E1457" s="14"/>
      <c r="F1457" s="107"/>
      <c r="G1457" s="10"/>
    </row>
    <row r="1458" spans="5:7" ht="12.75">
      <c r="E1458" s="14"/>
      <c r="F1458" s="107"/>
      <c r="G1458" s="10"/>
    </row>
    <row r="1459" spans="5:7" ht="12.75">
      <c r="E1459" s="14"/>
      <c r="F1459" s="107"/>
      <c r="G1459" s="10"/>
    </row>
    <row r="1460" spans="5:7" ht="12.75">
      <c r="E1460" s="14"/>
      <c r="F1460" s="107"/>
      <c r="G1460" s="10"/>
    </row>
    <row r="1461" spans="5:7" ht="12.75">
      <c r="E1461" s="14"/>
      <c r="F1461" s="107"/>
      <c r="G1461" s="10"/>
    </row>
    <row r="1462" spans="5:7" ht="12.75">
      <c r="E1462" s="14"/>
      <c r="F1462" s="107"/>
      <c r="G1462" s="10"/>
    </row>
    <row r="1463" spans="5:7" ht="12.75">
      <c r="E1463" s="14"/>
      <c r="F1463" s="107"/>
      <c r="G1463" s="10"/>
    </row>
    <row r="1464" spans="5:7" ht="12.75">
      <c r="E1464" s="14"/>
      <c r="F1464" s="107"/>
      <c r="G1464" s="10"/>
    </row>
    <row r="1465" spans="5:7" ht="12.75">
      <c r="E1465" s="14"/>
      <c r="F1465" s="107"/>
      <c r="G1465" s="10"/>
    </row>
    <row r="1466" spans="5:7" ht="12.75">
      <c r="E1466" s="14"/>
      <c r="F1466" s="107"/>
      <c r="G1466" s="10"/>
    </row>
    <row r="1467" spans="5:7" ht="12.75">
      <c r="E1467" s="14"/>
      <c r="F1467" s="107"/>
      <c r="G1467" s="10"/>
    </row>
    <row r="1468" spans="5:7" ht="12.75">
      <c r="E1468" s="14"/>
      <c r="F1468" s="107"/>
      <c r="G1468" s="10"/>
    </row>
    <row r="1469" spans="5:7" ht="12.75">
      <c r="E1469" s="14"/>
      <c r="F1469" s="107"/>
      <c r="G1469" s="10"/>
    </row>
    <row r="1470" spans="5:7" ht="12.75">
      <c r="E1470" s="14"/>
      <c r="F1470" s="107"/>
      <c r="G1470" s="10"/>
    </row>
    <row r="1471" spans="5:7" ht="12.75">
      <c r="E1471" s="14"/>
      <c r="F1471" s="107"/>
      <c r="G1471" s="10"/>
    </row>
    <row r="1472" spans="5:7" ht="12.75">
      <c r="E1472" s="14"/>
      <c r="F1472" s="107"/>
      <c r="G1472" s="10"/>
    </row>
    <row r="1473" spans="5:7" ht="12.75">
      <c r="E1473" s="14"/>
      <c r="F1473" s="107"/>
      <c r="G1473" s="10"/>
    </row>
    <row r="1474" spans="5:7" ht="12.75">
      <c r="E1474" s="14"/>
      <c r="F1474" s="107"/>
      <c r="G1474" s="10"/>
    </row>
    <row r="1475" spans="5:7" ht="12.75">
      <c r="E1475" s="14"/>
      <c r="F1475" s="107"/>
      <c r="G1475" s="10"/>
    </row>
    <row r="1476" spans="5:7" ht="12.75">
      <c r="E1476" s="14"/>
      <c r="F1476" s="107"/>
      <c r="G1476" s="10"/>
    </row>
    <row r="1477" spans="5:7" ht="12.75">
      <c r="E1477" s="14"/>
      <c r="F1477" s="107"/>
      <c r="G1477" s="10"/>
    </row>
    <row r="1478" spans="5:7" ht="12.75">
      <c r="E1478" s="14"/>
      <c r="F1478" s="107"/>
      <c r="G1478" s="10"/>
    </row>
    <row r="1479" spans="5:7" ht="12.75">
      <c r="E1479" s="14"/>
      <c r="F1479" s="107"/>
      <c r="G1479" s="10"/>
    </row>
    <row r="1480" spans="5:7" ht="12.75">
      <c r="E1480" s="14"/>
      <c r="F1480" s="107"/>
      <c r="G1480" s="10"/>
    </row>
    <row r="1481" spans="5:7" ht="12.75">
      <c r="E1481" s="14"/>
      <c r="F1481" s="107"/>
      <c r="G1481" s="10"/>
    </row>
    <row r="1482" spans="5:7" ht="12.75">
      <c r="E1482" s="14"/>
      <c r="F1482" s="107"/>
      <c r="G1482" s="10"/>
    </row>
    <row r="1483" spans="5:7" ht="12.75">
      <c r="E1483" s="14"/>
      <c r="F1483" s="107"/>
      <c r="G1483" s="10"/>
    </row>
    <row r="1484" spans="5:7" ht="12.75">
      <c r="E1484" s="14"/>
      <c r="F1484" s="107"/>
      <c r="G1484" s="10"/>
    </row>
    <row r="1485" spans="5:7" ht="12.75">
      <c r="E1485" s="14"/>
      <c r="F1485" s="107"/>
      <c r="G1485" s="10"/>
    </row>
    <row r="1486" spans="5:7" ht="12.75">
      <c r="E1486" s="14"/>
      <c r="F1486" s="107"/>
      <c r="G1486" s="10"/>
    </row>
    <row r="1487" spans="5:7" ht="12.75">
      <c r="E1487" s="14"/>
      <c r="F1487" s="107"/>
      <c r="G1487" s="10"/>
    </row>
    <row r="1488" spans="5:7" ht="12.75">
      <c r="E1488" s="14"/>
      <c r="F1488" s="107"/>
      <c r="G1488" s="10"/>
    </row>
    <row r="1489" spans="5:7" ht="12.75">
      <c r="E1489" s="14"/>
      <c r="F1489" s="107"/>
      <c r="G1489" s="10"/>
    </row>
    <row r="1490" spans="5:7" ht="12.75">
      <c r="E1490" s="14"/>
      <c r="F1490" s="107"/>
      <c r="G1490" s="10"/>
    </row>
    <row r="1491" spans="5:7" ht="12.75">
      <c r="E1491" s="14"/>
      <c r="F1491" s="107"/>
      <c r="G1491" s="10"/>
    </row>
    <row r="1492" spans="5:7" ht="12.75">
      <c r="E1492" s="14"/>
      <c r="F1492" s="107"/>
      <c r="G1492" s="10"/>
    </row>
    <row r="1493" spans="5:7" ht="12.75">
      <c r="E1493" s="14"/>
      <c r="F1493" s="107"/>
      <c r="G1493" s="10"/>
    </row>
    <row r="1494" spans="5:7" ht="12.75">
      <c r="E1494" s="14"/>
      <c r="F1494" s="107"/>
      <c r="G1494" s="10"/>
    </row>
    <row r="1495" spans="5:7" ht="12.75">
      <c r="E1495" s="14"/>
      <c r="F1495" s="107"/>
      <c r="G1495" s="10"/>
    </row>
    <row r="1496" spans="5:7" ht="12.75">
      <c r="E1496" s="14"/>
      <c r="F1496" s="107"/>
      <c r="G1496" s="10"/>
    </row>
    <row r="1497" spans="5:7" ht="12.75">
      <c r="E1497" s="14"/>
      <c r="F1497" s="107"/>
      <c r="G1497" s="10"/>
    </row>
    <row r="1498" spans="5:7" ht="12.75">
      <c r="E1498" s="14"/>
      <c r="F1498" s="107"/>
      <c r="G1498" s="10"/>
    </row>
    <row r="1499" spans="5:7" ht="12.75">
      <c r="E1499" s="14"/>
      <c r="F1499" s="107"/>
      <c r="G1499" s="10"/>
    </row>
    <row r="1500" spans="5:7" ht="12.75">
      <c r="E1500" s="14"/>
      <c r="F1500" s="107"/>
      <c r="G1500" s="10"/>
    </row>
    <row r="1501" spans="5:7" ht="12.75">
      <c r="E1501" s="14"/>
      <c r="F1501" s="107"/>
      <c r="G1501" s="10"/>
    </row>
    <row r="1502" spans="5:7" ht="12.75">
      <c r="E1502" s="14"/>
      <c r="F1502" s="107"/>
      <c r="G1502" s="10"/>
    </row>
    <row r="1503" spans="5:7" ht="12.75">
      <c r="E1503" s="14"/>
      <c r="F1503" s="107"/>
      <c r="G1503" s="10"/>
    </row>
    <row r="1504" spans="5:7" ht="12.75">
      <c r="E1504" s="14"/>
      <c r="F1504" s="107"/>
      <c r="G1504" s="10"/>
    </row>
    <row r="1505" spans="5:7" ht="12.75">
      <c r="E1505" s="14"/>
      <c r="F1505" s="107"/>
      <c r="G1505" s="10"/>
    </row>
    <row r="1506" spans="5:7" ht="12.75">
      <c r="E1506" s="14"/>
      <c r="F1506" s="107"/>
      <c r="G1506" s="10"/>
    </row>
    <row r="1507" spans="5:7" ht="12.75">
      <c r="E1507" s="14"/>
      <c r="F1507" s="107"/>
      <c r="G1507" s="10"/>
    </row>
    <row r="1508" spans="5:7" ht="12.75">
      <c r="E1508" s="14"/>
      <c r="F1508" s="107"/>
      <c r="G1508" s="10"/>
    </row>
    <row r="1509" spans="5:7" ht="12.75">
      <c r="E1509" s="14"/>
      <c r="F1509" s="107"/>
      <c r="G1509" s="10"/>
    </row>
    <row r="1510" spans="5:7" ht="12.75">
      <c r="E1510" s="14"/>
      <c r="F1510" s="107"/>
      <c r="G1510" s="10"/>
    </row>
    <row r="1511" spans="5:7" ht="12.75">
      <c r="E1511" s="14"/>
      <c r="F1511" s="107"/>
      <c r="G1511" s="10"/>
    </row>
    <row r="1512" spans="5:7" ht="12.75">
      <c r="E1512" s="14"/>
      <c r="F1512" s="107"/>
      <c r="G1512" s="10"/>
    </row>
    <row r="1513" spans="5:7" ht="12.75">
      <c r="E1513" s="14"/>
      <c r="F1513" s="107"/>
      <c r="G1513" s="10"/>
    </row>
    <row r="1514" spans="5:7" ht="12.75">
      <c r="E1514" s="14"/>
      <c r="F1514" s="107"/>
      <c r="G1514" s="10"/>
    </row>
    <row r="1515" spans="5:7" ht="12.75">
      <c r="E1515" s="14"/>
      <c r="F1515" s="107"/>
      <c r="G1515" s="10"/>
    </row>
    <row r="1516" spans="5:7" ht="12.75">
      <c r="E1516" s="14"/>
      <c r="F1516" s="107"/>
      <c r="G1516" s="10"/>
    </row>
    <row r="1517" spans="5:7" ht="12.75">
      <c r="E1517" s="14"/>
      <c r="F1517" s="107"/>
      <c r="G1517" s="10"/>
    </row>
    <row r="1518" spans="5:7" ht="12.75">
      <c r="E1518" s="14"/>
      <c r="F1518" s="107"/>
      <c r="G1518" s="10"/>
    </row>
    <row r="1519" spans="5:7" ht="12.75">
      <c r="E1519" s="14"/>
      <c r="F1519" s="107"/>
      <c r="G1519" s="10"/>
    </row>
    <row r="1520" spans="5:7" ht="12.75">
      <c r="E1520" s="14"/>
      <c r="F1520" s="107"/>
      <c r="G1520" s="10"/>
    </row>
    <row r="1521" spans="5:7" ht="12.75">
      <c r="E1521" s="14"/>
      <c r="F1521" s="107"/>
      <c r="G1521" s="10"/>
    </row>
    <row r="1522" spans="5:7" ht="12.75">
      <c r="E1522" s="14"/>
      <c r="F1522" s="107"/>
      <c r="G1522" s="10"/>
    </row>
    <row r="1523" spans="5:7" ht="12.75">
      <c r="E1523" s="14"/>
      <c r="F1523" s="107"/>
      <c r="G1523" s="10"/>
    </row>
    <row r="1524" spans="5:7" ht="12.75">
      <c r="E1524" s="14"/>
      <c r="F1524" s="107"/>
      <c r="G1524" s="10"/>
    </row>
    <row r="1525" spans="5:7" ht="12.75">
      <c r="E1525" s="14"/>
      <c r="F1525" s="107"/>
      <c r="G1525" s="10"/>
    </row>
    <row r="1526" spans="5:7" ht="12.75">
      <c r="E1526" s="14"/>
      <c r="F1526" s="107"/>
      <c r="G1526" s="10"/>
    </row>
    <row r="1527" spans="5:7" ht="12.75">
      <c r="E1527" s="14"/>
      <c r="F1527" s="107"/>
      <c r="G1527" s="10"/>
    </row>
    <row r="1528" spans="5:7" ht="12.75">
      <c r="E1528" s="14"/>
      <c r="F1528" s="107"/>
      <c r="G1528" s="10"/>
    </row>
    <row r="1529" spans="5:7" ht="12.75">
      <c r="E1529" s="14"/>
      <c r="F1529" s="107"/>
      <c r="G1529" s="10"/>
    </row>
    <row r="1530" spans="5:7" ht="12.75">
      <c r="E1530" s="14"/>
      <c r="F1530" s="107"/>
      <c r="G1530" s="10"/>
    </row>
    <row r="1531" spans="5:7" ht="12.75">
      <c r="E1531" s="14"/>
      <c r="F1531" s="107"/>
      <c r="G1531" s="10"/>
    </row>
    <row r="1532" spans="5:7" ht="12.75">
      <c r="E1532" s="14"/>
      <c r="F1532" s="107"/>
      <c r="G1532" s="10"/>
    </row>
    <row r="1533" spans="5:7" ht="12.75">
      <c r="E1533" s="14"/>
      <c r="F1533" s="107"/>
      <c r="G1533" s="10"/>
    </row>
    <row r="1534" spans="5:7" ht="12.75">
      <c r="E1534" s="14"/>
      <c r="F1534" s="107"/>
      <c r="G1534" s="10"/>
    </row>
    <row r="1535" spans="5:7" ht="12.75">
      <c r="E1535" s="14"/>
      <c r="F1535" s="107"/>
      <c r="G1535" s="10"/>
    </row>
    <row r="1536" spans="5:7" ht="12.75">
      <c r="E1536" s="14"/>
      <c r="F1536" s="107"/>
      <c r="G1536" s="10"/>
    </row>
    <row r="1537" spans="5:7" ht="12.75">
      <c r="E1537" s="14"/>
      <c r="F1537" s="107"/>
      <c r="G1537" s="10"/>
    </row>
    <row r="1538" spans="5:7" ht="12.75">
      <c r="E1538" s="14"/>
      <c r="F1538" s="107"/>
      <c r="G1538" s="10"/>
    </row>
    <row r="1539" spans="5:7" ht="12.75">
      <c r="E1539" s="14"/>
      <c r="F1539" s="107"/>
      <c r="G1539" s="10"/>
    </row>
    <row r="1540" spans="5:7" ht="12.75">
      <c r="E1540" s="14"/>
      <c r="F1540" s="107"/>
      <c r="G1540" s="10"/>
    </row>
    <row r="1541" spans="5:7" ht="12.75">
      <c r="E1541" s="14"/>
      <c r="F1541" s="107"/>
      <c r="G1541" s="10"/>
    </row>
    <row r="1542" spans="5:7" ht="12.75">
      <c r="E1542" s="14"/>
      <c r="F1542" s="107"/>
      <c r="G1542" s="10"/>
    </row>
    <row r="1543" spans="5:7" ht="12.75">
      <c r="E1543" s="14"/>
      <c r="F1543" s="107"/>
      <c r="G1543" s="10"/>
    </row>
    <row r="1544" spans="5:7" ht="12.75">
      <c r="E1544" s="14"/>
      <c r="F1544" s="107"/>
      <c r="G1544" s="10"/>
    </row>
    <row r="1545" spans="5:7" ht="12.75">
      <c r="E1545" s="14"/>
      <c r="F1545" s="107"/>
      <c r="G1545" s="10"/>
    </row>
    <row r="1546" spans="5:7" ht="12.75">
      <c r="E1546" s="14"/>
      <c r="F1546" s="107"/>
      <c r="G1546" s="10"/>
    </row>
    <row r="1547" spans="5:7" ht="12.75">
      <c r="E1547" s="14"/>
      <c r="F1547" s="107"/>
      <c r="G1547" s="10"/>
    </row>
    <row r="1548" spans="5:7" ht="12.75">
      <c r="E1548" s="14"/>
      <c r="F1548" s="107"/>
      <c r="G1548" s="10"/>
    </row>
    <row r="1549" spans="5:7" ht="12.75">
      <c r="E1549" s="14"/>
      <c r="F1549" s="107"/>
      <c r="G1549" s="10"/>
    </row>
    <row r="1550" spans="5:7" ht="12.75">
      <c r="E1550" s="14"/>
      <c r="F1550" s="107"/>
      <c r="G1550" s="10"/>
    </row>
    <row r="1551" spans="5:7" ht="12.75">
      <c r="E1551" s="14"/>
      <c r="F1551" s="107"/>
      <c r="G1551" s="10"/>
    </row>
    <row r="1552" spans="5:7" ht="12.75">
      <c r="E1552" s="14"/>
      <c r="F1552" s="107"/>
      <c r="G1552" s="10"/>
    </row>
    <row r="1553" spans="5:7" ht="12.75">
      <c r="E1553" s="14"/>
      <c r="F1553" s="107"/>
      <c r="G1553" s="10"/>
    </row>
    <row r="1554" spans="5:7" ht="12.75">
      <c r="E1554" s="14"/>
      <c r="F1554" s="107"/>
      <c r="G1554" s="10"/>
    </row>
    <row r="1555" spans="5:7" ht="12.75">
      <c r="E1555" s="14"/>
      <c r="F1555" s="107"/>
      <c r="G1555" s="10"/>
    </row>
    <row r="1556" spans="5:7" ht="12.75">
      <c r="E1556" s="14"/>
      <c r="F1556" s="107"/>
      <c r="G1556" s="10"/>
    </row>
    <row r="1557" spans="5:7" ht="12.75">
      <c r="E1557" s="14"/>
      <c r="F1557" s="107"/>
      <c r="G1557" s="10"/>
    </row>
    <row r="1558" spans="5:7" ht="12.75">
      <c r="E1558" s="14"/>
      <c r="F1558" s="107"/>
      <c r="G1558" s="10"/>
    </row>
    <row r="1559" spans="5:7" ht="12.75">
      <c r="E1559" s="14"/>
      <c r="F1559" s="107"/>
      <c r="G1559" s="10"/>
    </row>
    <row r="1560" spans="5:7" ht="12.75">
      <c r="E1560" s="14"/>
      <c r="F1560" s="107"/>
      <c r="G1560" s="10"/>
    </row>
    <row r="1561" spans="5:7" ht="12.75">
      <c r="E1561" s="14"/>
      <c r="F1561" s="107"/>
      <c r="G1561" s="10"/>
    </row>
    <row r="1562" spans="5:7" ht="12.75">
      <c r="E1562" s="14"/>
      <c r="F1562" s="107"/>
      <c r="G1562" s="10"/>
    </row>
    <row r="1563" spans="5:7" ht="12.75">
      <c r="E1563" s="14"/>
      <c r="F1563" s="107"/>
      <c r="G1563" s="10"/>
    </row>
    <row r="1564" spans="5:7" ht="12.75">
      <c r="E1564" s="14"/>
      <c r="F1564" s="107"/>
      <c r="G1564" s="10"/>
    </row>
    <row r="1565" spans="5:7" ht="12.75">
      <c r="E1565" s="14"/>
      <c r="F1565" s="107"/>
      <c r="G1565" s="10"/>
    </row>
    <row r="1566" spans="5:7" ht="12.75">
      <c r="E1566" s="14"/>
      <c r="F1566" s="107"/>
      <c r="G1566" s="10"/>
    </row>
    <row r="1567" spans="5:7" ht="12.75">
      <c r="E1567" s="14"/>
      <c r="F1567" s="107"/>
      <c r="G1567" s="10"/>
    </row>
    <row r="1568" spans="5:7" ht="12.75">
      <c r="E1568" s="14"/>
      <c r="F1568" s="107"/>
      <c r="G1568" s="10"/>
    </row>
    <row r="1569" spans="5:7" ht="12.75">
      <c r="E1569" s="14"/>
      <c r="F1569" s="107"/>
      <c r="G1569" s="10"/>
    </row>
    <row r="1570" spans="5:7" ht="12.75">
      <c r="E1570" s="14"/>
      <c r="F1570" s="107"/>
      <c r="G1570" s="10"/>
    </row>
    <row r="1571" spans="5:7" ht="12.75">
      <c r="E1571" s="14"/>
      <c r="F1571" s="107"/>
      <c r="G1571" s="10"/>
    </row>
    <row r="1572" spans="5:7" ht="12.75">
      <c r="E1572" s="14"/>
      <c r="F1572" s="107"/>
      <c r="G1572" s="10"/>
    </row>
    <row r="1573" spans="5:7" ht="12.75">
      <c r="E1573" s="14"/>
      <c r="F1573" s="107"/>
      <c r="G1573" s="10"/>
    </row>
    <row r="1574" spans="5:7" ht="12.75">
      <c r="E1574" s="14"/>
      <c r="F1574" s="107"/>
      <c r="G1574" s="10"/>
    </row>
    <row r="1575" spans="5:7" ht="12.75">
      <c r="E1575" s="14"/>
      <c r="F1575" s="107"/>
      <c r="G1575" s="10"/>
    </row>
    <row r="1576" spans="5:7" ht="12.75">
      <c r="E1576" s="14"/>
      <c r="F1576" s="107"/>
      <c r="G1576" s="10"/>
    </row>
    <row r="1577" spans="5:7" ht="12.75">
      <c r="E1577" s="14"/>
      <c r="F1577" s="107"/>
      <c r="G1577" s="10"/>
    </row>
    <row r="1578" spans="5:7" ht="12.75">
      <c r="E1578" s="14"/>
      <c r="F1578" s="107"/>
      <c r="G1578" s="10"/>
    </row>
    <row r="1579" spans="5:7" ht="12.75">
      <c r="E1579" s="14"/>
      <c r="F1579" s="107"/>
      <c r="G1579" s="10"/>
    </row>
    <row r="1580" spans="5:7" ht="12.75">
      <c r="E1580" s="14"/>
      <c r="F1580" s="107"/>
      <c r="G1580" s="10"/>
    </row>
    <row r="1581" spans="5:7" ht="12.75">
      <c r="E1581" s="14"/>
      <c r="F1581" s="107"/>
      <c r="G1581" s="10"/>
    </row>
    <row r="1582" spans="5:7" ht="12.75">
      <c r="E1582" s="14"/>
      <c r="F1582" s="107"/>
      <c r="G1582" s="10"/>
    </row>
    <row r="1583" spans="5:7" ht="12.75">
      <c r="E1583" s="14"/>
      <c r="F1583" s="107"/>
      <c r="G1583" s="10"/>
    </row>
    <row r="1584" spans="5:7" ht="12.75">
      <c r="E1584" s="14"/>
      <c r="F1584" s="107"/>
      <c r="G1584" s="10"/>
    </row>
    <row r="1585" spans="5:7" ht="12.75">
      <c r="E1585" s="14"/>
      <c r="F1585" s="107"/>
      <c r="G1585" s="10"/>
    </row>
    <row r="1586" spans="5:7" ht="12.75">
      <c r="E1586" s="14"/>
      <c r="F1586" s="107"/>
      <c r="G1586" s="10"/>
    </row>
    <row r="1587" spans="5:7" ht="12.75">
      <c r="E1587" s="14"/>
      <c r="F1587" s="107"/>
      <c r="G1587" s="10"/>
    </row>
    <row r="1588" spans="5:7" ht="12.75">
      <c r="E1588" s="14"/>
      <c r="F1588" s="107"/>
      <c r="G1588" s="10"/>
    </row>
    <row r="1589" spans="5:7" ht="12.75">
      <c r="E1589" s="14"/>
      <c r="F1589" s="107"/>
      <c r="G1589" s="10"/>
    </row>
    <row r="1590" spans="5:7" ht="12.75">
      <c r="E1590" s="14"/>
      <c r="F1590" s="107"/>
      <c r="G1590" s="10"/>
    </row>
    <row r="1591" spans="5:7" ht="12.75">
      <c r="E1591" s="14"/>
      <c r="F1591" s="107"/>
      <c r="G1591" s="10"/>
    </row>
    <row r="1592" spans="5:7" ht="12.75">
      <c r="E1592" s="14"/>
      <c r="F1592" s="107"/>
      <c r="G1592" s="10"/>
    </row>
    <row r="1593" spans="5:7" ht="12.75">
      <c r="E1593" s="14"/>
      <c r="F1593" s="107"/>
      <c r="G1593" s="10"/>
    </row>
    <row r="1594" spans="5:7" ht="12.75">
      <c r="E1594" s="14"/>
      <c r="F1594" s="107"/>
      <c r="G1594" s="10"/>
    </row>
    <row r="1595" spans="5:7" ht="12.75">
      <c r="E1595" s="14"/>
      <c r="F1595" s="107"/>
      <c r="G1595" s="10"/>
    </row>
    <row r="1596" spans="5:7" ht="12.75">
      <c r="E1596" s="14"/>
      <c r="F1596" s="107"/>
      <c r="G1596" s="10"/>
    </row>
    <row r="1597" spans="5:7" ht="12.75">
      <c r="E1597" s="14"/>
      <c r="F1597" s="107"/>
      <c r="G1597" s="10"/>
    </row>
    <row r="1598" spans="5:7" ht="12.75">
      <c r="E1598" s="14"/>
      <c r="F1598" s="107"/>
      <c r="G1598" s="10"/>
    </row>
    <row r="1599" spans="5:7" ht="12.75">
      <c r="E1599" s="14"/>
      <c r="F1599" s="107"/>
      <c r="G1599" s="10"/>
    </row>
    <row r="1600" spans="5:7" ht="12.75">
      <c r="E1600" s="14"/>
      <c r="F1600" s="107"/>
      <c r="G1600" s="10"/>
    </row>
    <row r="1601" spans="5:7" ht="12.75">
      <c r="E1601" s="14"/>
      <c r="F1601" s="107"/>
      <c r="G1601" s="10"/>
    </row>
    <row r="1602" spans="5:7" ht="12.75">
      <c r="E1602" s="14"/>
      <c r="F1602" s="107"/>
      <c r="G1602" s="10"/>
    </row>
    <row r="1603" spans="5:7" ht="12.75">
      <c r="E1603" s="14"/>
      <c r="F1603" s="107"/>
      <c r="G1603" s="10"/>
    </row>
    <row r="1604" spans="5:7" ht="12.75">
      <c r="E1604" s="14"/>
      <c r="F1604" s="107"/>
      <c r="G1604" s="10"/>
    </row>
    <row r="1605" spans="5:7" ht="12.75">
      <c r="E1605" s="14"/>
      <c r="F1605" s="107"/>
      <c r="G1605" s="10"/>
    </row>
    <row r="1606" spans="5:7" ht="12.75">
      <c r="E1606" s="14"/>
      <c r="F1606" s="107"/>
      <c r="G1606" s="10"/>
    </row>
    <row r="1607" spans="5:7" ht="12.75">
      <c r="E1607" s="14"/>
      <c r="F1607" s="107"/>
      <c r="G1607" s="10"/>
    </row>
    <row r="1608" spans="5:7" ht="12.75">
      <c r="E1608" s="14"/>
      <c r="F1608" s="107"/>
      <c r="G1608" s="10"/>
    </row>
    <row r="1609" spans="5:7" ht="12.75">
      <c r="E1609" s="14"/>
      <c r="F1609" s="107"/>
      <c r="G1609" s="10"/>
    </row>
    <row r="1610" spans="5:7" ht="12.75">
      <c r="E1610" s="14"/>
      <c r="F1610" s="107"/>
      <c r="G1610" s="10"/>
    </row>
    <row r="1611" spans="5:7" ht="12.75">
      <c r="E1611" s="14"/>
      <c r="F1611" s="107"/>
      <c r="G1611" s="10"/>
    </row>
    <row r="1612" spans="5:7" ht="12.75">
      <c r="E1612" s="14"/>
      <c r="F1612" s="107"/>
      <c r="G1612" s="10"/>
    </row>
    <row r="1613" spans="5:7" ht="12.75">
      <c r="E1613" s="14"/>
      <c r="F1613" s="107"/>
      <c r="G1613" s="10"/>
    </row>
    <row r="1614" spans="5:7" ht="12.75">
      <c r="E1614" s="14"/>
      <c r="F1614" s="107"/>
      <c r="G1614" s="10"/>
    </row>
    <row r="1615" spans="5:7" ht="12.75">
      <c r="E1615" s="14"/>
      <c r="F1615" s="107"/>
      <c r="G1615" s="10"/>
    </row>
    <row r="1616" spans="5:7" ht="12.75">
      <c r="E1616" s="14"/>
      <c r="F1616" s="107"/>
      <c r="G1616" s="10"/>
    </row>
    <row r="1617" spans="5:7" ht="12.75">
      <c r="E1617" s="14"/>
      <c r="F1617" s="107"/>
      <c r="G1617" s="10"/>
    </row>
    <row r="1618" spans="5:7" ht="12.75">
      <c r="E1618" s="14"/>
      <c r="F1618" s="107"/>
      <c r="G1618" s="10"/>
    </row>
    <row r="1619" spans="5:7" ht="12.75">
      <c r="E1619" s="14"/>
      <c r="F1619" s="107"/>
      <c r="G1619" s="10"/>
    </row>
    <row r="1620" spans="5:7" ht="12.75">
      <c r="E1620" s="14"/>
      <c r="F1620" s="107"/>
      <c r="G1620" s="10"/>
    </row>
    <row r="1621" spans="5:7" ht="12.75">
      <c r="E1621" s="14"/>
      <c r="F1621" s="107"/>
      <c r="G1621" s="10"/>
    </row>
    <row r="1622" spans="5:7" ht="12.75">
      <c r="E1622" s="14"/>
      <c r="F1622" s="107"/>
      <c r="G1622" s="10"/>
    </row>
    <row r="1623" spans="5:7" ht="12.75">
      <c r="E1623" s="14"/>
      <c r="F1623" s="107"/>
      <c r="G1623" s="10"/>
    </row>
    <row r="1624" spans="5:7" ht="12.75">
      <c r="E1624" s="14"/>
      <c r="F1624" s="107"/>
      <c r="G1624" s="10"/>
    </row>
    <row r="1625" spans="5:7" ht="12.75">
      <c r="E1625" s="14"/>
      <c r="F1625" s="107"/>
      <c r="G1625" s="10"/>
    </row>
    <row r="1626" spans="5:7" ht="12.75">
      <c r="E1626" s="14"/>
      <c r="F1626" s="107"/>
      <c r="G1626" s="10"/>
    </row>
    <row r="1627" spans="5:7" ht="12.75">
      <c r="E1627" s="14"/>
      <c r="F1627" s="107"/>
      <c r="G1627" s="10"/>
    </row>
    <row r="1628" spans="5:7" ht="12.75">
      <c r="E1628" s="14"/>
      <c r="F1628" s="107"/>
      <c r="G1628" s="10"/>
    </row>
    <row r="1629" spans="5:7" ht="12.75">
      <c r="E1629" s="14"/>
      <c r="F1629" s="107"/>
      <c r="G1629" s="10"/>
    </row>
    <row r="1630" spans="5:7" ht="12.75">
      <c r="E1630" s="14"/>
      <c r="F1630" s="107"/>
      <c r="G1630" s="10"/>
    </row>
    <row r="1631" spans="5:7" ht="12.75">
      <c r="E1631" s="14"/>
      <c r="F1631" s="107"/>
      <c r="G1631" s="10"/>
    </row>
    <row r="1632" spans="5:7" ht="12.75">
      <c r="E1632" s="14"/>
      <c r="F1632" s="107"/>
      <c r="G1632" s="10"/>
    </row>
    <row r="1633" spans="5:7" ht="12.75">
      <c r="E1633" s="14"/>
      <c r="F1633" s="107"/>
      <c r="G1633" s="10"/>
    </row>
    <row r="1634" spans="5:7" ht="12.75">
      <c r="E1634" s="14"/>
      <c r="F1634" s="107"/>
      <c r="G1634" s="10"/>
    </row>
    <row r="1635" spans="5:7" ht="12.75">
      <c r="E1635" s="14"/>
      <c r="F1635" s="107"/>
      <c r="G1635" s="10"/>
    </row>
    <row r="1636" spans="5:7" ht="12.75">
      <c r="E1636" s="14"/>
      <c r="F1636" s="107"/>
      <c r="G1636" s="10"/>
    </row>
    <row r="1637" spans="5:7" ht="12.75">
      <c r="E1637" s="14"/>
      <c r="F1637" s="107"/>
      <c r="G1637" s="10"/>
    </row>
    <row r="1638" spans="5:7" ht="12.75">
      <c r="E1638" s="14"/>
      <c r="F1638" s="107"/>
      <c r="G1638" s="10"/>
    </row>
    <row r="1639" spans="5:7" ht="12.75">
      <c r="E1639" s="14"/>
      <c r="F1639" s="107"/>
      <c r="G1639" s="10"/>
    </row>
    <row r="1640" spans="5:7" ht="12.75">
      <c r="E1640" s="14"/>
      <c r="F1640" s="107"/>
      <c r="G1640" s="10"/>
    </row>
    <row r="1641" spans="5:7" ht="12.75">
      <c r="E1641" s="14"/>
      <c r="F1641" s="107"/>
      <c r="G1641" s="10"/>
    </row>
    <row r="1642" spans="5:7" ht="12.75">
      <c r="E1642" s="14"/>
      <c r="F1642" s="107"/>
      <c r="G1642" s="10"/>
    </row>
    <row r="1643" spans="5:7" ht="12.75">
      <c r="E1643" s="14"/>
      <c r="F1643" s="107"/>
      <c r="G1643" s="10"/>
    </row>
    <row r="1644" spans="5:7" ht="12.75">
      <c r="E1644" s="14"/>
      <c r="F1644" s="107"/>
      <c r="G1644" s="10"/>
    </row>
    <row r="1645" spans="5:7" ht="12.75">
      <c r="E1645" s="14"/>
      <c r="F1645" s="107"/>
      <c r="G1645" s="10"/>
    </row>
    <row r="1646" spans="5:7" ht="12.75">
      <c r="E1646" s="14"/>
      <c r="F1646" s="107"/>
      <c r="G1646" s="10"/>
    </row>
    <row r="1647" spans="5:7" ht="12.75">
      <c r="E1647" s="14"/>
      <c r="F1647" s="107"/>
      <c r="G1647" s="10"/>
    </row>
    <row r="1648" spans="5:7" ht="12.75">
      <c r="E1648" s="14"/>
      <c r="F1648" s="107"/>
      <c r="G1648" s="10"/>
    </row>
    <row r="1649" spans="5:7" ht="12.75">
      <c r="E1649" s="14"/>
      <c r="F1649" s="107"/>
      <c r="G1649" s="10"/>
    </row>
    <row r="1650" spans="5:7" ht="12.75">
      <c r="E1650" s="14"/>
      <c r="F1650" s="107"/>
      <c r="G1650" s="10"/>
    </row>
    <row r="1651" spans="5:7" ht="12.75">
      <c r="E1651" s="14"/>
      <c r="F1651" s="107"/>
      <c r="G1651" s="10"/>
    </row>
    <row r="1652" spans="5:7" ht="12.75">
      <c r="E1652" s="14"/>
      <c r="F1652" s="107"/>
      <c r="G1652" s="10"/>
    </row>
    <row r="1653" spans="5:7" ht="12.75">
      <c r="E1653" s="14"/>
      <c r="F1653" s="107"/>
      <c r="G1653" s="10"/>
    </row>
    <row r="1654" spans="5:7" ht="12.75">
      <c r="E1654" s="14"/>
      <c r="F1654" s="107"/>
      <c r="G1654" s="10"/>
    </row>
    <row r="1655" spans="5:7" ht="12.75">
      <c r="E1655" s="14"/>
      <c r="F1655" s="107"/>
      <c r="G1655" s="10"/>
    </row>
    <row r="1656" spans="5:7" ht="12.75">
      <c r="E1656" s="14"/>
      <c r="F1656" s="107"/>
      <c r="G1656" s="10"/>
    </row>
    <row r="1657" spans="5:7" ht="12.75">
      <c r="E1657" s="14"/>
      <c r="F1657" s="107"/>
      <c r="G1657" s="10"/>
    </row>
    <row r="1658" spans="5:7" ht="12.75">
      <c r="E1658" s="14"/>
      <c r="F1658" s="107"/>
      <c r="G1658" s="10"/>
    </row>
    <row r="1659" spans="5:7" ht="12.75">
      <c r="E1659" s="14"/>
      <c r="F1659" s="107"/>
      <c r="G1659" s="10"/>
    </row>
    <row r="1660" spans="5:7" ht="12.75">
      <c r="E1660" s="14"/>
      <c r="F1660" s="107"/>
      <c r="G1660" s="10"/>
    </row>
    <row r="1661" spans="5:7" ht="12.75">
      <c r="E1661" s="14"/>
      <c r="F1661" s="107"/>
      <c r="G1661" s="10"/>
    </row>
    <row r="1662" spans="5:7" ht="12.75">
      <c r="E1662" s="14"/>
      <c r="F1662" s="107"/>
      <c r="G1662" s="10"/>
    </row>
    <row r="1663" spans="5:7" ht="12.75">
      <c r="E1663" s="14"/>
      <c r="F1663" s="107"/>
      <c r="G1663" s="10"/>
    </row>
    <row r="1664" spans="5:7" ht="12.75">
      <c r="E1664" s="14"/>
      <c r="F1664" s="107"/>
      <c r="G1664" s="10"/>
    </row>
    <row r="1665" spans="5:7" ht="12.75">
      <c r="E1665" s="14"/>
      <c r="F1665" s="107"/>
      <c r="G1665" s="10"/>
    </row>
    <row r="1666" spans="5:7" ht="12.75">
      <c r="E1666" s="14"/>
      <c r="F1666" s="107"/>
      <c r="G1666" s="10"/>
    </row>
    <row r="1667" spans="5:7" ht="12.75">
      <c r="E1667" s="14"/>
      <c r="F1667" s="107"/>
      <c r="G1667" s="10"/>
    </row>
    <row r="1668" spans="5:7" ht="12.75">
      <c r="E1668" s="14"/>
      <c r="F1668" s="107"/>
      <c r="G1668" s="10"/>
    </row>
    <row r="1669" spans="5:7" ht="12.75">
      <c r="E1669" s="14"/>
      <c r="F1669" s="107"/>
      <c r="G1669" s="10"/>
    </row>
    <row r="1670" spans="5:7" ht="12.75">
      <c r="E1670" s="14"/>
      <c r="F1670" s="107"/>
      <c r="G1670" s="10"/>
    </row>
    <row r="1671" spans="5:7" ht="12.75">
      <c r="E1671" s="14"/>
      <c r="F1671" s="107"/>
      <c r="G1671" s="10"/>
    </row>
    <row r="1672" spans="5:7" ht="12.75">
      <c r="E1672" s="14"/>
      <c r="F1672" s="107"/>
      <c r="G1672" s="10"/>
    </row>
    <row r="1673" spans="5:7" ht="12.75">
      <c r="E1673" s="14"/>
      <c r="F1673" s="107"/>
      <c r="G1673" s="10"/>
    </row>
    <row r="1674" spans="5:7" ht="12.75">
      <c r="E1674" s="14"/>
      <c r="F1674" s="107"/>
      <c r="G1674" s="10"/>
    </row>
    <row r="1675" spans="5:7" ht="12.75">
      <c r="E1675" s="14"/>
      <c r="F1675" s="107"/>
      <c r="G1675" s="10"/>
    </row>
    <row r="1676" spans="5:7" ht="12.75">
      <c r="E1676" s="14"/>
      <c r="F1676" s="107"/>
      <c r="G1676" s="10"/>
    </row>
    <row r="1677" spans="5:7" ht="12.75">
      <c r="E1677" s="14"/>
      <c r="F1677" s="107"/>
      <c r="G1677" s="10"/>
    </row>
    <row r="1678" spans="5:7" ht="12.75">
      <c r="E1678" s="14"/>
      <c r="F1678" s="107"/>
      <c r="G1678" s="10"/>
    </row>
    <row r="1679" spans="5:7" ht="12.75">
      <c r="E1679" s="14"/>
      <c r="F1679" s="107"/>
      <c r="G1679" s="10"/>
    </row>
    <row r="1680" spans="5:7" ht="12.75">
      <c r="E1680" s="14"/>
      <c r="F1680" s="107"/>
      <c r="G1680" s="10"/>
    </row>
    <row r="1681" spans="5:7" ht="12.75">
      <c r="E1681" s="14"/>
      <c r="F1681" s="107"/>
      <c r="G1681" s="10"/>
    </row>
    <row r="1682" spans="5:7" ht="12.75">
      <c r="E1682" s="14"/>
      <c r="F1682" s="107"/>
      <c r="G1682" s="10"/>
    </row>
    <row r="1683" spans="5:7" ht="12.75">
      <c r="E1683" s="14"/>
      <c r="F1683" s="107"/>
      <c r="G1683" s="10"/>
    </row>
    <row r="1684" spans="5:7" ht="12.75">
      <c r="E1684" s="14"/>
      <c r="F1684" s="107"/>
      <c r="G1684" s="10"/>
    </row>
    <row r="1685" spans="5:7" ht="12.75">
      <c r="E1685" s="14"/>
      <c r="F1685" s="107"/>
      <c r="G1685" s="10"/>
    </row>
    <row r="1686" spans="5:7" ht="12.75">
      <c r="E1686" s="14"/>
      <c r="F1686" s="107"/>
      <c r="G1686" s="10"/>
    </row>
    <row r="1687" spans="5:7" ht="12.75">
      <c r="E1687" s="14"/>
      <c r="F1687" s="107"/>
      <c r="G1687" s="10"/>
    </row>
    <row r="1688" spans="5:7" ht="12.75">
      <c r="E1688" s="14"/>
      <c r="F1688" s="107"/>
      <c r="G1688" s="10"/>
    </row>
    <row r="1689" spans="5:7" ht="12.75">
      <c r="E1689" s="14"/>
      <c r="F1689" s="107"/>
      <c r="G1689" s="10"/>
    </row>
    <row r="1690" spans="5:7" ht="12.75">
      <c r="E1690" s="14"/>
      <c r="F1690" s="107"/>
      <c r="G1690" s="10"/>
    </row>
    <row r="1691" spans="5:7" ht="12.75">
      <c r="E1691" s="14"/>
      <c r="F1691" s="107"/>
      <c r="G1691" s="10"/>
    </row>
    <row r="1692" spans="5:7" ht="12.75">
      <c r="E1692" s="14"/>
      <c r="F1692" s="107"/>
      <c r="G1692" s="10"/>
    </row>
    <row r="1693" spans="5:7" ht="12.75">
      <c r="E1693" s="14"/>
      <c r="F1693" s="107"/>
      <c r="G1693" s="10"/>
    </row>
    <row r="1694" spans="5:7" ht="12.75">
      <c r="E1694" s="14"/>
      <c r="F1694" s="107"/>
      <c r="G1694" s="10"/>
    </row>
    <row r="1695" spans="5:7" ht="12.75">
      <c r="E1695" s="14"/>
      <c r="F1695" s="107"/>
      <c r="G1695" s="10"/>
    </row>
    <row r="1696" spans="5:7" ht="12.75">
      <c r="E1696" s="14"/>
      <c r="F1696" s="107"/>
      <c r="G1696" s="10"/>
    </row>
    <row r="1697" spans="5:7" ht="12.75">
      <c r="E1697" s="14"/>
      <c r="F1697" s="107"/>
      <c r="G1697" s="10"/>
    </row>
    <row r="1698" spans="5:7" ht="12.75">
      <c r="E1698" s="14"/>
      <c r="F1698" s="107"/>
      <c r="G1698" s="10"/>
    </row>
    <row r="1699" spans="5:7" ht="12.75">
      <c r="E1699" s="14"/>
      <c r="F1699" s="107"/>
      <c r="G1699" s="10"/>
    </row>
    <row r="1700" spans="5:7" ht="12.75">
      <c r="E1700" s="14"/>
      <c r="F1700" s="107"/>
      <c r="G1700" s="10"/>
    </row>
    <row r="1701" spans="5:7" ht="12.75">
      <c r="E1701" s="14"/>
      <c r="F1701" s="107"/>
      <c r="G1701" s="10"/>
    </row>
    <row r="1702" spans="5:7" ht="12.75">
      <c r="E1702" s="14"/>
      <c r="F1702" s="107"/>
      <c r="G1702" s="10"/>
    </row>
    <row r="1703" spans="5:7" ht="12.75">
      <c r="E1703" s="14"/>
      <c r="F1703" s="107"/>
      <c r="G1703" s="10"/>
    </row>
    <row r="1704" spans="5:7" ht="12.75">
      <c r="E1704" s="14"/>
      <c r="F1704" s="107"/>
      <c r="G1704" s="10"/>
    </row>
    <row r="1705" spans="5:7" ht="12.75">
      <c r="E1705" s="14"/>
      <c r="F1705" s="107"/>
      <c r="G1705" s="10"/>
    </row>
    <row r="1706" spans="5:7" ht="12.75">
      <c r="E1706" s="14"/>
      <c r="F1706" s="107"/>
      <c r="G1706" s="10"/>
    </row>
    <row r="1707" spans="5:7" ht="12.75">
      <c r="E1707" s="14"/>
      <c r="F1707" s="107"/>
      <c r="G1707" s="10"/>
    </row>
    <row r="1708" spans="5:7" ht="12.75">
      <c r="E1708" s="14"/>
      <c r="F1708" s="107"/>
      <c r="G1708" s="10"/>
    </row>
    <row r="1709" spans="5:7" ht="12.75">
      <c r="E1709" s="14"/>
      <c r="F1709" s="107"/>
      <c r="G1709" s="10"/>
    </row>
    <row r="1710" spans="5:7" ht="12.75">
      <c r="E1710" s="14"/>
      <c r="F1710" s="107"/>
      <c r="G1710" s="10"/>
    </row>
    <row r="1711" spans="5:7" ht="12.75">
      <c r="E1711" s="14"/>
      <c r="F1711" s="107"/>
      <c r="G1711" s="10"/>
    </row>
    <row r="1712" spans="5:7" ht="12.75">
      <c r="E1712" s="14"/>
      <c r="F1712" s="107"/>
      <c r="G1712" s="10"/>
    </row>
    <row r="1713" spans="5:7" ht="12.75">
      <c r="E1713" s="14"/>
      <c r="F1713" s="107"/>
      <c r="G1713" s="10"/>
    </row>
    <row r="1714" spans="5:7" ht="12.75">
      <c r="E1714" s="14"/>
      <c r="F1714" s="107"/>
      <c r="G1714" s="10"/>
    </row>
    <row r="1715" spans="5:7" ht="12.75">
      <c r="E1715" s="14"/>
      <c r="F1715" s="107"/>
      <c r="G1715" s="10"/>
    </row>
    <row r="1716" spans="5:7" ht="12.75">
      <c r="E1716" s="14"/>
      <c r="F1716" s="107"/>
      <c r="G1716" s="10"/>
    </row>
    <row r="1717" spans="5:7" ht="12.75">
      <c r="E1717" s="14"/>
      <c r="F1717" s="107"/>
      <c r="G1717" s="10"/>
    </row>
    <row r="1718" spans="5:7" ht="12.75">
      <c r="E1718" s="14"/>
      <c r="F1718" s="107"/>
      <c r="G1718" s="10"/>
    </row>
    <row r="1719" spans="5:7" ht="12.75">
      <c r="E1719" s="14"/>
      <c r="F1719" s="107"/>
      <c r="G1719" s="10"/>
    </row>
    <row r="1720" spans="5:7" ht="12.75">
      <c r="E1720" s="14"/>
      <c r="F1720" s="107"/>
      <c r="G1720" s="10"/>
    </row>
    <row r="1721" spans="5:7" ht="12.75">
      <c r="E1721" s="14"/>
      <c r="F1721" s="107"/>
      <c r="G1721" s="10"/>
    </row>
    <row r="1722" spans="5:7" ht="12.75">
      <c r="E1722" s="14"/>
      <c r="F1722" s="107"/>
      <c r="G1722" s="10"/>
    </row>
    <row r="1723" spans="5:7" ht="12.75">
      <c r="E1723" s="14"/>
      <c r="F1723" s="107"/>
      <c r="G1723" s="10"/>
    </row>
    <row r="1724" spans="5:7" ht="12.75">
      <c r="E1724" s="14"/>
      <c r="F1724" s="107"/>
      <c r="G1724" s="10"/>
    </row>
    <row r="1725" spans="5:7" ht="12.75">
      <c r="E1725" s="14"/>
      <c r="F1725" s="107"/>
      <c r="G1725" s="10"/>
    </row>
    <row r="1726" spans="5:7" ht="12.75">
      <c r="E1726" s="14"/>
      <c r="F1726" s="107"/>
      <c r="G1726" s="10"/>
    </row>
    <row r="1727" spans="5:7" ht="12.75">
      <c r="E1727" s="14"/>
      <c r="F1727" s="107"/>
      <c r="G1727" s="10"/>
    </row>
    <row r="1728" spans="5:7" ht="12.75">
      <c r="E1728" s="14"/>
      <c r="F1728" s="107"/>
      <c r="G1728" s="10"/>
    </row>
    <row r="1729" spans="5:7" ht="12.75">
      <c r="E1729" s="14"/>
      <c r="F1729" s="107"/>
      <c r="G1729" s="10"/>
    </row>
    <row r="1730" spans="5:7" ht="12.75">
      <c r="E1730" s="14"/>
      <c r="F1730" s="107"/>
      <c r="G1730" s="10"/>
    </row>
    <row r="1731" spans="5:7" ht="12.75">
      <c r="E1731" s="14"/>
      <c r="F1731" s="107"/>
      <c r="G1731" s="10"/>
    </row>
    <row r="1732" spans="5:7" ht="12.75">
      <c r="E1732" s="14"/>
      <c r="F1732" s="107"/>
      <c r="G1732" s="10"/>
    </row>
    <row r="1733" spans="5:7" ht="12.75">
      <c r="E1733" s="14"/>
      <c r="F1733" s="107"/>
      <c r="G1733" s="10"/>
    </row>
    <row r="1734" spans="5:7" ht="12.75">
      <c r="E1734" s="14"/>
      <c r="F1734" s="107"/>
      <c r="G1734" s="10"/>
    </row>
    <row r="1735" spans="5:7" ht="12.75">
      <c r="E1735" s="14"/>
      <c r="F1735" s="107"/>
      <c r="G1735" s="10"/>
    </row>
    <row r="1736" spans="5:7" ht="12.75">
      <c r="E1736" s="14"/>
      <c r="F1736" s="107"/>
      <c r="G1736" s="10"/>
    </row>
    <row r="1737" spans="5:7" ht="12.75">
      <c r="E1737" s="14"/>
      <c r="F1737" s="107"/>
      <c r="G1737" s="10"/>
    </row>
    <row r="1738" spans="5:7" ht="12.75">
      <c r="E1738" s="14"/>
      <c r="F1738" s="107"/>
      <c r="G1738" s="10"/>
    </row>
    <row r="1739" spans="5:7" ht="12.75">
      <c r="E1739" s="14"/>
      <c r="F1739" s="107"/>
      <c r="G1739" s="10"/>
    </row>
    <row r="1740" spans="5:7" ht="12.75">
      <c r="E1740" s="14"/>
      <c r="F1740" s="107"/>
      <c r="G1740" s="10"/>
    </row>
    <row r="1741" spans="5:7" ht="12.75">
      <c r="E1741" s="14"/>
      <c r="F1741" s="107"/>
      <c r="G1741" s="10"/>
    </row>
    <row r="1742" spans="5:7" ht="12.75">
      <c r="E1742" s="14"/>
      <c r="F1742" s="107"/>
      <c r="G1742" s="10"/>
    </row>
    <row r="1743" spans="5:7" ht="12.75">
      <c r="E1743" s="14"/>
      <c r="F1743" s="107"/>
      <c r="G1743" s="10"/>
    </row>
    <row r="1744" spans="5:7" ht="12.75">
      <c r="E1744" s="14"/>
      <c r="F1744" s="107"/>
      <c r="G1744" s="10"/>
    </row>
    <row r="1745" spans="5:7" ht="12.75">
      <c r="E1745" s="14"/>
      <c r="F1745" s="107"/>
      <c r="G1745" s="10"/>
    </row>
    <row r="1746" spans="5:7" ht="12.75">
      <c r="E1746" s="14"/>
      <c r="F1746" s="107"/>
      <c r="G1746" s="10"/>
    </row>
    <row r="1747" spans="5:7" ht="12.75">
      <c r="E1747" s="14"/>
      <c r="F1747" s="107"/>
      <c r="G1747" s="10"/>
    </row>
    <row r="1748" spans="5:7" ht="12.75">
      <c r="E1748" s="14"/>
      <c r="F1748" s="107"/>
      <c r="G1748" s="10"/>
    </row>
    <row r="1749" spans="5:7" ht="12.75">
      <c r="E1749" s="14"/>
      <c r="F1749" s="107"/>
      <c r="G1749" s="10"/>
    </row>
    <row r="1750" spans="5:7" ht="12.75">
      <c r="E1750" s="14"/>
      <c r="F1750" s="107"/>
      <c r="G1750" s="10"/>
    </row>
    <row r="1751" spans="5:7" ht="12.75">
      <c r="E1751" s="14"/>
      <c r="F1751" s="107"/>
      <c r="G1751" s="10"/>
    </row>
    <row r="1752" spans="5:7" ht="12.75">
      <c r="E1752" s="14"/>
      <c r="F1752" s="107"/>
      <c r="G1752" s="10"/>
    </row>
    <row r="1753" spans="5:7" ht="12.75">
      <c r="E1753" s="14"/>
      <c r="F1753" s="107"/>
      <c r="G1753" s="10"/>
    </row>
    <row r="1754" spans="5:7" ht="12.75">
      <c r="E1754" s="14"/>
      <c r="F1754" s="107"/>
      <c r="G1754" s="10"/>
    </row>
    <row r="1755" spans="5:7" ht="12.75">
      <c r="E1755" s="14"/>
      <c r="F1755" s="107"/>
      <c r="G1755" s="10"/>
    </row>
    <row r="1756" spans="5:7" ht="12.75">
      <c r="E1756" s="14"/>
      <c r="F1756" s="107"/>
      <c r="G1756" s="10"/>
    </row>
    <row r="1757" spans="5:7" ht="12.75">
      <c r="E1757" s="14"/>
      <c r="F1757" s="107"/>
      <c r="G1757" s="10"/>
    </row>
    <row r="1758" spans="5:7" ht="12.75">
      <c r="E1758" s="14"/>
      <c r="F1758" s="107"/>
      <c r="G1758" s="10"/>
    </row>
    <row r="1759" spans="5:7" ht="12.75">
      <c r="E1759" s="14"/>
      <c r="F1759" s="107"/>
      <c r="G1759" s="10"/>
    </row>
    <row r="1760" spans="5:7" ht="12.75">
      <c r="E1760" s="14"/>
      <c r="F1760" s="107"/>
      <c r="G1760" s="10"/>
    </row>
    <row r="1761" spans="5:7" ht="12.75">
      <c r="E1761" s="14"/>
      <c r="F1761" s="107"/>
      <c r="G1761" s="10"/>
    </row>
    <row r="1762" spans="5:7" ht="12.75">
      <c r="E1762" s="14"/>
      <c r="F1762" s="107"/>
      <c r="G1762" s="10"/>
    </row>
    <row r="1763" spans="5:7" ht="12.75">
      <c r="E1763" s="14"/>
      <c r="F1763" s="107"/>
      <c r="G1763" s="10"/>
    </row>
    <row r="1764" spans="5:7" ht="12.75">
      <c r="E1764" s="14"/>
      <c r="F1764" s="107"/>
      <c r="G1764" s="10"/>
    </row>
    <row r="1765" spans="5:7" ht="12.75">
      <c r="E1765" s="14"/>
      <c r="F1765" s="107"/>
      <c r="G1765" s="10"/>
    </row>
    <row r="1766" spans="5:7" ht="12.75">
      <c r="E1766" s="14"/>
      <c r="F1766" s="107"/>
      <c r="G1766" s="10"/>
    </row>
    <row r="1767" spans="5:7" ht="12.75">
      <c r="E1767" s="14"/>
      <c r="F1767" s="107"/>
      <c r="G1767" s="10"/>
    </row>
    <row r="1768" spans="5:7" ht="12.75">
      <c r="E1768" s="14"/>
      <c r="F1768" s="107"/>
      <c r="G1768" s="10"/>
    </row>
    <row r="1769" spans="5:7" ht="12.75">
      <c r="E1769" s="14"/>
      <c r="F1769" s="107"/>
      <c r="G1769" s="10"/>
    </row>
    <row r="1770" spans="5:7" ht="12.75">
      <c r="E1770" s="14"/>
      <c r="F1770" s="107"/>
      <c r="G1770" s="10"/>
    </row>
    <row r="1771" spans="5:7" ht="12.75">
      <c r="E1771" s="14"/>
      <c r="F1771" s="107"/>
      <c r="G1771" s="10"/>
    </row>
    <row r="1772" spans="5:7" ht="12.75">
      <c r="E1772" s="14"/>
      <c r="F1772" s="107"/>
      <c r="G1772" s="10"/>
    </row>
    <row r="1773" spans="5:7" ht="12.75">
      <c r="E1773" s="14"/>
      <c r="F1773" s="107"/>
      <c r="G1773" s="10"/>
    </row>
    <row r="1774" spans="5:7" ht="12.75">
      <c r="E1774" s="14"/>
      <c r="F1774" s="107"/>
      <c r="G1774" s="10"/>
    </row>
    <row r="1775" spans="5:7" ht="12.75">
      <c r="E1775" s="14"/>
      <c r="F1775" s="107"/>
      <c r="G1775" s="10"/>
    </row>
    <row r="1776" spans="5:7" ht="12.75">
      <c r="E1776" s="14"/>
      <c r="F1776" s="107"/>
      <c r="G1776" s="10"/>
    </row>
    <row r="1777" spans="5:7" ht="12.75">
      <c r="E1777" s="14"/>
      <c r="F1777" s="107"/>
      <c r="G1777" s="10"/>
    </row>
    <row r="1778" spans="5:7" ht="12.75">
      <c r="E1778" s="14"/>
      <c r="F1778" s="107"/>
      <c r="G1778" s="10"/>
    </row>
    <row r="1779" spans="5:7" ht="12.75">
      <c r="E1779" s="14"/>
      <c r="F1779" s="107"/>
      <c r="G1779" s="10"/>
    </row>
    <row r="1780" spans="5:7" ht="12.75">
      <c r="E1780" s="14"/>
      <c r="F1780" s="107"/>
      <c r="G1780" s="10"/>
    </row>
    <row r="1781" spans="5:7" ht="12.75">
      <c r="E1781" s="14"/>
      <c r="F1781" s="107"/>
      <c r="G1781" s="10"/>
    </row>
    <row r="1782" spans="5:7" ht="12.75">
      <c r="E1782" s="14"/>
      <c r="F1782" s="107"/>
      <c r="G1782" s="10"/>
    </row>
    <row r="1783" spans="5:7" ht="12.75">
      <c r="E1783" s="14"/>
      <c r="F1783" s="107"/>
      <c r="G1783" s="10"/>
    </row>
    <row r="1784" spans="5:7" ht="12.75">
      <c r="E1784" s="14"/>
      <c r="F1784" s="107"/>
      <c r="G1784" s="10"/>
    </row>
    <row r="1785" spans="5:7" ht="12.75">
      <c r="E1785" s="14"/>
      <c r="F1785" s="107"/>
      <c r="G1785" s="10"/>
    </row>
    <row r="1786" spans="5:7" ht="12.75">
      <c r="E1786" s="14"/>
      <c r="F1786" s="107"/>
      <c r="G1786" s="10"/>
    </row>
    <row r="1787" spans="5:7" ht="12.75">
      <c r="E1787" s="14"/>
      <c r="F1787" s="107"/>
      <c r="G1787" s="10"/>
    </row>
    <row r="1788" spans="5:7" ht="12.75">
      <c r="E1788" s="14"/>
      <c r="F1788" s="107"/>
      <c r="G1788" s="10"/>
    </row>
    <row r="1789" spans="5:7" ht="12.75">
      <c r="E1789" s="14"/>
      <c r="F1789" s="107"/>
      <c r="G1789" s="10"/>
    </row>
    <row r="1790" spans="5:7" ht="12.75">
      <c r="E1790" s="14"/>
      <c r="F1790" s="107"/>
      <c r="G1790" s="10"/>
    </row>
    <row r="1791" spans="5:7" ht="12.75">
      <c r="E1791" s="14"/>
      <c r="F1791" s="107"/>
      <c r="G1791" s="10"/>
    </row>
    <row r="1792" spans="5:7" ht="12.75">
      <c r="E1792" s="14"/>
      <c r="F1792" s="107"/>
      <c r="G1792" s="10"/>
    </row>
    <row r="1793" spans="5:7" ht="12.75">
      <c r="E1793" s="14"/>
      <c r="F1793" s="107"/>
      <c r="G1793" s="10"/>
    </row>
    <row r="1794" spans="5:7" ht="12.75">
      <c r="E1794" s="14"/>
      <c r="F1794" s="107"/>
      <c r="G1794" s="10"/>
    </row>
    <row r="1795" spans="5:7" ht="12.75">
      <c r="E1795" s="14"/>
      <c r="F1795" s="107"/>
      <c r="G1795" s="10"/>
    </row>
    <row r="1796" spans="5:7" ht="12.75">
      <c r="E1796" s="14"/>
      <c r="F1796" s="107"/>
      <c r="G1796" s="10"/>
    </row>
    <row r="1797" spans="5:7" ht="12.75">
      <c r="E1797" s="14"/>
      <c r="F1797" s="107"/>
      <c r="G1797" s="10"/>
    </row>
    <row r="1798" spans="5:7" ht="12.75">
      <c r="E1798" s="14"/>
      <c r="F1798" s="107"/>
      <c r="G1798" s="10"/>
    </row>
    <row r="1799" spans="5:7" ht="12.75">
      <c r="E1799" s="14"/>
      <c r="F1799" s="107"/>
      <c r="G1799" s="10"/>
    </row>
    <row r="1800" spans="5:7" ht="12.75">
      <c r="E1800" s="14"/>
      <c r="F1800" s="107"/>
      <c r="G1800" s="10"/>
    </row>
    <row r="1801" spans="5:7" ht="12.75">
      <c r="E1801" s="14"/>
      <c r="F1801" s="107"/>
      <c r="G1801" s="10"/>
    </row>
    <row r="1802" spans="5:7" ht="12.75">
      <c r="E1802" s="14"/>
      <c r="F1802" s="107"/>
      <c r="G1802" s="10"/>
    </row>
    <row r="1803" spans="5:7" ht="12.75">
      <c r="E1803" s="14"/>
      <c r="F1803" s="107"/>
      <c r="G1803" s="10"/>
    </row>
    <row r="1804" spans="5:7" ht="12.75">
      <c r="E1804" s="14"/>
      <c r="F1804" s="107"/>
      <c r="G1804" s="10"/>
    </row>
    <row r="1805" spans="5:7" ht="12.75">
      <c r="E1805" s="14"/>
      <c r="F1805" s="107"/>
      <c r="G1805" s="10"/>
    </row>
    <row r="1806" spans="5:7" ht="12.75">
      <c r="E1806" s="14"/>
      <c r="F1806" s="107"/>
      <c r="G1806" s="10"/>
    </row>
    <row r="1807" spans="5:7" ht="12.75">
      <c r="E1807" s="14"/>
      <c r="F1807" s="107"/>
      <c r="G1807" s="10"/>
    </row>
    <row r="1808" spans="5:7" ht="12.75">
      <c r="E1808" s="14"/>
      <c r="F1808" s="107"/>
      <c r="G1808" s="10"/>
    </row>
    <row r="1809" spans="5:7" ht="12.75">
      <c r="E1809" s="14"/>
      <c r="F1809" s="107"/>
      <c r="G1809" s="10"/>
    </row>
    <row r="1810" spans="5:7" ht="12.75">
      <c r="E1810" s="14"/>
      <c r="F1810" s="107"/>
      <c r="G1810" s="10"/>
    </row>
    <row r="1811" spans="5:7" ht="12.75">
      <c r="E1811" s="14"/>
      <c r="F1811" s="107"/>
      <c r="G1811" s="10"/>
    </row>
    <row r="1812" spans="5:7" ht="12.75">
      <c r="E1812" s="14"/>
      <c r="F1812" s="107"/>
      <c r="G1812" s="10"/>
    </row>
    <row r="1813" spans="5:7" ht="12.75">
      <c r="E1813" s="14"/>
      <c r="F1813" s="107"/>
      <c r="G1813" s="10"/>
    </row>
    <row r="1814" spans="5:7" ht="12.75">
      <c r="E1814" s="14"/>
      <c r="F1814" s="107"/>
      <c r="G1814" s="10"/>
    </row>
    <row r="1815" spans="5:7" ht="12.75">
      <c r="E1815" s="14"/>
      <c r="F1815" s="107"/>
      <c r="G1815" s="10"/>
    </row>
    <row r="1816" spans="5:7" ht="12.75">
      <c r="E1816" s="14"/>
      <c r="F1816" s="107"/>
      <c r="G1816" s="10"/>
    </row>
    <row r="1817" spans="5:7" ht="12.75">
      <c r="E1817" s="14"/>
      <c r="F1817" s="107"/>
      <c r="G1817" s="10"/>
    </row>
    <row r="1818" spans="5:7" ht="12.75">
      <c r="E1818" s="14"/>
      <c r="F1818" s="107"/>
      <c r="G1818" s="10"/>
    </row>
    <row r="1819" spans="5:7" ht="12.75">
      <c r="E1819" s="14"/>
      <c r="F1819" s="107"/>
      <c r="G1819" s="10"/>
    </row>
    <row r="1820" spans="5:7" ht="12.75">
      <c r="E1820" s="14"/>
      <c r="F1820" s="107"/>
      <c r="G1820" s="10"/>
    </row>
    <row r="1821" spans="5:7" ht="12.75">
      <c r="E1821" s="14"/>
      <c r="F1821" s="107"/>
      <c r="G1821" s="10"/>
    </row>
    <row r="1822" spans="5:7" ht="12.75">
      <c r="E1822" s="14"/>
      <c r="F1822" s="107"/>
      <c r="G1822" s="10"/>
    </row>
    <row r="1823" spans="5:7" ht="12.75">
      <c r="E1823" s="14"/>
      <c r="F1823" s="107"/>
      <c r="G1823" s="10"/>
    </row>
    <row r="1824" spans="5:7" ht="12.75">
      <c r="E1824" s="14"/>
      <c r="F1824" s="107"/>
      <c r="G1824" s="10"/>
    </row>
    <row r="1825" spans="5:7" ht="12.75">
      <c r="E1825" s="14"/>
      <c r="F1825" s="107"/>
      <c r="G1825" s="10"/>
    </row>
    <row r="1826" spans="5:7" ht="12.75">
      <c r="E1826" s="14"/>
      <c r="F1826" s="107"/>
      <c r="G1826" s="10"/>
    </row>
    <row r="1827" spans="5:7" ht="12.75">
      <c r="E1827" s="14"/>
      <c r="F1827" s="107"/>
      <c r="G1827" s="10"/>
    </row>
    <row r="1828" spans="5:7" ht="12.75">
      <c r="E1828" s="14"/>
      <c r="F1828" s="107"/>
      <c r="G1828" s="10"/>
    </row>
    <row r="1829" spans="5:7" ht="12.75">
      <c r="E1829" s="14"/>
      <c r="F1829" s="107"/>
      <c r="G1829" s="10"/>
    </row>
    <row r="1830" spans="5:7" ht="12.75">
      <c r="E1830" s="14"/>
      <c r="F1830" s="107"/>
      <c r="G1830" s="10"/>
    </row>
    <row r="1831" spans="5:7" ht="12.75">
      <c r="E1831" s="14"/>
      <c r="F1831" s="107"/>
      <c r="G1831" s="10"/>
    </row>
    <row r="1832" spans="5:7" ht="12.75">
      <c r="E1832" s="14"/>
      <c r="F1832" s="107"/>
      <c r="G1832" s="10"/>
    </row>
    <row r="1833" spans="5:7" ht="12.75">
      <c r="E1833" s="14"/>
      <c r="F1833" s="107"/>
      <c r="G1833" s="10"/>
    </row>
    <row r="1834" spans="5:7" ht="12.75">
      <c r="E1834" s="14"/>
      <c r="F1834" s="107"/>
      <c r="G1834" s="10"/>
    </row>
    <row r="1835" spans="5:7" ht="12.75">
      <c r="E1835" s="14"/>
      <c r="F1835" s="107"/>
      <c r="G1835" s="10"/>
    </row>
    <row r="1836" spans="5:7" ht="12.75">
      <c r="E1836" s="14"/>
      <c r="F1836" s="107"/>
      <c r="G1836" s="10"/>
    </row>
    <row r="1837" spans="5:7" ht="12.75">
      <c r="E1837" s="14"/>
      <c r="F1837" s="107"/>
      <c r="G1837" s="10"/>
    </row>
    <row r="1838" spans="5:7" ht="12.75">
      <c r="E1838" s="14"/>
      <c r="F1838" s="107"/>
      <c r="G1838" s="10"/>
    </row>
    <row r="1839" spans="5:7" ht="12.75">
      <c r="E1839" s="14"/>
      <c r="F1839" s="107"/>
      <c r="G1839" s="10"/>
    </row>
    <row r="1840" spans="5:7" ht="12.75">
      <c r="E1840" s="14"/>
      <c r="F1840" s="107"/>
      <c r="G1840" s="10"/>
    </row>
    <row r="1841" spans="5:7" ht="12.75">
      <c r="E1841" s="14"/>
      <c r="F1841" s="107"/>
      <c r="G1841" s="10"/>
    </row>
    <row r="1842" spans="5:7" ht="12.75">
      <c r="E1842" s="14"/>
      <c r="F1842" s="107"/>
      <c r="G1842" s="10"/>
    </row>
    <row r="1843" spans="5:7" ht="12.75">
      <c r="E1843" s="14"/>
      <c r="F1843" s="107"/>
      <c r="G1843" s="10"/>
    </row>
    <row r="1844" spans="5:7" ht="12.75">
      <c r="E1844" s="14"/>
      <c r="F1844" s="107"/>
      <c r="G1844" s="10"/>
    </row>
    <row r="1845" spans="5:7" ht="12.75">
      <c r="E1845" s="14"/>
      <c r="F1845" s="107"/>
      <c r="G1845" s="10"/>
    </row>
    <row r="1846" spans="5:7" ht="12.75">
      <c r="E1846" s="14"/>
      <c r="F1846" s="107"/>
      <c r="G1846" s="10"/>
    </row>
    <row r="1847" spans="5:7" ht="12.75">
      <c r="E1847" s="14"/>
      <c r="F1847" s="107"/>
      <c r="G1847" s="10"/>
    </row>
    <row r="1848" spans="5:7" ht="12.75">
      <c r="E1848" s="14"/>
      <c r="F1848" s="107"/>
      <c r="G1848" s="10"/>
    </row>
    <row r="1849" spans="5:7" ht="12.75">
      <c r="E1849" s="14"/>
      <c r="F1849" s="107"/>
      <c r="G1849" s="10"/>
    </row>
    <row r="1850" spans="5:7" ht="12.75">
      <c r="E1850" s="14"/>
      <c r="F1850" s="107"/>
      <c r="G1850" s="10"/>
    </row>
    <row r="1851" spans="5:7" ht="12.75">
      <c r="E1851" s="14"/>
      <c r="F1851" s="107"/>
      <c r="G1851" s="10"/>
    </row>
    <row r="1852" spans="5:7" ht="12.75">
      <c r="E1852" s="14"/>
      <c r="F1852" s="107"/>
      <c r="G1852" s="10"/>
    </row>
    <row r="1853" spans="5:7" ht="12.75">
      <c r="E1853" s="14"/>
      <c r="F1853" s="107"/>
      <c r="G1853" s="10"/>
    </row>
    <row r="1854" spans="5:7" ht="12.75">
      <c r="E1854" s="14"/>
      <c r="F1854" s="107"/>
      <c r="G1854" s="10"/>
    </row>
    <row r="1855" spans="5:7" ht="12.75">
      <c r="E1855" s="14"/>
      <c r="F1855" s="107"/>
      <c r="G1855" s="10"/>
    </row>
    <row r="1856" spans="5:7" ht="12.75">
      <c r="E1856" s="14"/>
      <c r="F1856" s="107"/>
      <c r="G1856" s="10"/>
    </row>
    <row r="1857" spans="5:7" ht="12.75">
      <c r="E1857" s="14"/>
      <c r="F1857" s="107"/>
      <c r="G1857" s="10"/>
    </row>
    <row r="1858" spans="5:7" ht="12.75">
      <c r="E1858" s="14"/>
      <c r="F1858" s="107"/>
      <c r="G1858" s="10"/>
    </row>
    <row r="1859" spans="5:7" ht="12.75">
      <c r="E1859" s="14"/>
      <c r="F1859" s="107"/>
      <c r="G1859" s="10"/>
    </row>
    <row r="1860" spans="5:7" ht="12.75">
      <c r="E1860" s="14"/>
      <c r="F1860" s="107"/>
      <c r="G1860" s="10"/>
    </row>
    <row r="1861" spans="5:7" ht="12.75">
      <c r="E1861" s="14"/>
      <c r="F1861" s="107"/>
      <c r="G1861" s="10"/>
    </row>
    <row r="1862" spans="5:7" ht="12.75">
      <c r="E1862" s="14"/>
      <c r="F1862" s="107"/>
      <c r="G1862" s="10"/>
    </row>
    <row r="1863" spans="5:7" ht="12.75">
      <c r="E1863" s="14"/>
      <c r="F1863" s="107"/>
      <c r="G1863" s="10"/>
    </row>
    <row r="1864" spans="5:7" ht="12.75">
      <c r="E1864" s="14"/>
      <c r="F1864" s="107"/>
      <c r="G1864" s="10"/>
    </row>
    <row r="1865" spans="5:7" ht="12.75">
      <c r="E1865" s="14"/>
      <c r="F1865" s="107"/>
      <c r="G1865" s="10"/>
    </row>
    <row r="1866" spans="5:7" ht="12.75">
      <c r="E1866" s="14"/>
      <c r="F1866" s="107"/>
      <c r="G1866" s="10"/>
    </row>
    <row r="1867" spans="5:7" ht="12.75">
      <c r="E1867" s="14"/>
      <c r="F1867" s="107"/>
      <c r="G1867" s="10"/>
    </row>
    <row r="1868" spans="5:7" ht="12.75">
      <c r="E1868" s="14"/>
      <c r="F1868" s="107"/>
      <c r="G1868" s="10"/>
    </row>
    <row r="1869" spans="5:7" ht="12.75">
      <c r="E1869" s="14"/>
      <c r="F1869" s="107"/>
      <c r="G1869" s="10"/>
    </row>
    <row r="1870" spans="5:7" ht="12.75">
      <c r="E1870" s="14"/>
      <c r="F1870" s="107"/>
      <c r="G1870" s="10"/>
    </row>
    <row r="1871" spans="5:7" ht="12.75">
      <c r="E1871" s="14"/>
      <c r="F1871" s="107"/>
      <c r="G1871" s="10"/>
    </row>
    <row r="1872" spans="5:7" ht="12.75">
      <c r="E1872" s="14"/>
      <c r="F1872" s="107"/>
      <c r="G1872" s="10"/>
    </row>
    <row r="1873" spans="5:7" ht="12.75">
      <c r="E1873" s="14"/>
      <c r="F1873" s="107"/>
      <c r="G1873" s="10"/>
    </row>
    <row r="1874" spans="5:7" ht="12.75">
      <c r="E1874" s="14"/>
      <c r="F1874" s="107"/>
      <c r="G1874" s="10"/>
    </row>
    <row r="1875" spans="5:7" ht="12.75">
      <c r="E1875" s="14"/>
      <c r="F1875" s="107"/>
      <c r="G1875" s="10"/>
    </row>
    <row r="1876" spans="5:7" ht="12.75">
      <c r="E1876" s="14"/>
      <c r="F1876" s="107"/>
      <c r="G1876" s="10"/>
    </row>
    <row r="1877" spans="5:7" ht="12.75">
      <c r="E1877" s="14"/>
      <c r="F1877" s="107"/>
      <c r="G1877" s="10"/>
    </row>
    <row r="1878" spans="5:7" ht="12.75">
      <c r="E1878" s="14"/>
      <c r="F1878" s="107"/>
      <c r="G1878" s="10"/>
    </row>
    <row r="1879" spans="5:7" ht="12.75">
      <c r="E1879" s="14"/>
      <c r="F1879" s="107"/>
      <c r="G1879" s="10"/>
    </row>
    <row r="1880" spans="5:7" ht="12.75">
      <c r="E1880" s="14"/>
      <c r="F1880" s="107"/>
      <c r="G1880" s="10"/>
    </row>
    <row r="1881" spans="5:7" ht="12.75">
      <c r="E1881" s="14"/>
      <c r="F1881" s="107"/>
      <c r="G1881" s="10"/>
    </row>
    <row r="1882" spans="5:7" ht="12.75">
      <c r="E1882" s="14"/>
      <c r="F1882" s="107"/>
      <c r="G1882" s="10"/>
    </row>
    <row r="1883" spans="5:7" ht="12.75">
      <c r="E1883" s="14"/>
      <c r="F1883" s="107"/>
      <c r="G1883" s="10"/>
    </row>
    <row r="1884" spans="5:7" ht="12.75">
      <c r="E1884" s="14"/>
      <c r="F1884" s="107"/>
      <c r="G1884" s="10"/>
    </row>
    <row r="1885" spans="5:7" ht="12.75">
      <c r="E1885" s="14"/>
      <c r="F1885" s="107"/>
      <c r="G1885" s="10"/>
    </row>
    <row r="1886" spans="5:7" ht="12.75">
      <c r="E1886" s="14"/>
      <c r="F1886" s="107"/>
      <c r="G1886" s="10"/>
    </row>
    <row r="1887" spans="5:7" ht="12.75">
      <c r="E1887" s="14"/>
      <c r="F1887" s="107"/>
      <c r="G1887" s="10"/>
    </row>
    <row r="1888" spans="5:7" ht="12.75">
      <c r="E1888" s="14"/>
      <c r="F1888" s="107"/>
      <c r="G1888" s="10"/>
    </row>
    <row r="1889" spans="5:7" ht="12.75">
      <c r="E1889" s="14"/>
      <c r="F1889" s="107"/>
      <c r="G1889" s="10"/>
    </row>
    <row r="1890" spans="5:7" ht="12.75">
      <c r="E1890" s="14"/>
      <c r="F1890" s="107"/>
      <c r="G1890" s="10"/>
    </row>
    <row r="1891" spans="5:7" ht="12.75">
      <c r="E1891" s="14"/>
      <c r="F1891" s="107"/>
      <c r="G1891" s="10"/>
    </row>
    <row r="1892" spans="5:7" ht="12.75">
      <c r="E1892" s="14"/>
      <c r="F1892" s="107"/>
      <c r="G1892" s="10"/>
    </row>
    <row r="1893" spans="5:7" ht="12.75">
      <c r="E1893" s="14"/>
      <c r="F1893" s="107"/>
      <c r="G1893" s="10"/>
    </row>
    <row r="1894" spans="5:7" ht="12.75">
      <c r="E1894" s="14"/>
      <c r="F1894" s="107"/>
      <c r="G1894" s="10"/>
    </row>
    <row r="1895" spans="5:7" ht="12.75">
      <c r="E1895" s="14"/>
      <c r="F1895" s="107"/>
      <c r="G1895" s="10"/>
    </row>
    <row r="1896" spans="5:7" ht="12.75">
      <c r="E1896" s="14"/>
      <c r="F1896" s="107"/>
      <c r="G1896" s="10"/>
    </row>
    <row r="1897" spans="5:7" ht="12.75">
      <c r="E1897" s="14"/>
      <c r="F1897" s="107"/>
      <c r="G1897" s="10"/>
    </row>
    <row r="1898" spans="5:7" ht="12.75">
      <c r="E1898" s="14"/>
      <c r="F1898" s="107"/>
      <c r="G1898" s="10"/>
    </row>
    <row r="1899" spans="5:7" ht="12.75">
      <c r="E1899" s="14"/>
      <c r="F1899" s="107"/>
      <c r="G1899" s="10"/>
    </row>
    <row r="1900" spans="5:7" ht="12.75">
      <c r="E1900" s="14"/>
      <c r="F1900" s="107"/>
      <c r="G1900" s="10"/>
    </row>
    <row r="1901" spans="5:7" ht="12.75">
      <c r="E1901" s="14"/>
      <c r="F1901" s="107"/>
      <c r="G1901" s="10"/>
    </row>
    <row r="1902" spans="5:7" ht="12.75">
      <c r="E1902" s="14"/>
      <c r="F1902" s="107"/>
      <c r="G1902" s="10"/>
    </row>
    <row r="1903" spans="5:7" ht="12.75">
      <c r="E1903" s="14"/>
      <c r="F1903" s="107"/>
      <c r="G1903" s="10"/>
    </row>
    <row r="1904" spans="5:7" ht="12.75">
      <c r="E1904" s="14"/>
      <c r="F1904" s="107"/>
      <c r="G1904" s="10"/>
    </row>
    <row r="1905" spans="5:7" ht="12.75">
      <c r="E1905" s="14"/>
      <c r="F1905" s="107"/>
      <c r="G1905" s="10"/>
    </row>
    <row r="1906" spans="5:7" ht="12.75">
      <c r="E1906" s="14"/>
      <c r="F1906" s="107"/>
      <c r="G1906" s="10"/>
    </row>
    <row r="1907" spans="5:7" ht="12.75">
      <c r="E1907" s="14"/>
      <c r="F1907" s="107"/>
      <c r="G1907" s="10"/>
    </row>
    <row r="1908" spans="5:7" ht="12.75">
      <c r="E1908" s="14"/>
      <c r="F1908" s="107"/>
      <c r="G1908" s="10"/>
    </row>
    <row r="1909" spans="5:7" ht="12.75">
      <c r="E1909" s="14"/>
      <c r="F1909" s="107"/>
      <c r="G1909" s="10"/>
    </row>
    <row r="1910" spans="5:7" ht="12.75">
      <c r="E1910" s="14"/>
      <c r="F1910" s="107"/>
      <c r="G1910" s="10"/>
    </row>
    <row r="1911" spans="5:7" ht="12.75">
      <c r="E1911" s="14"/>
      <c r="F1911" s="107"/>
      <c r="G1911" s="10"/>
    </row>
    <row r="1912" spans="5:7" ht="12.75">
      <c r="E1912" s="14"/>
      <c r="F1912" s="107"/>
      <c r="G1912" s="10"/>
    </row>
    <row r="1913" spans="5:7" ht="12.75">
      <c r="E1913" s="14"/>
      <c r="F1913" s="107"/>
      <c r="G1913" s="10"/>
    </row>
    <row r="1914" spans="5:7" ht="12.75">
      <c r="E1914" s="14"/>
      <c r="F1914" s="107"/>
      <c r="G1914" s="10"/>
    </row>
    <row r="1915" spans="5:7" ht="12.75">
      <c r="E1915" s="14"/>
      <c r="F1915" s="107"/>
      <c r="G1915" s="10"/>
    </row>
    <row r="1916" spans="5:7" ht="12.75">
      <c r="E1916" s="14"/>
      <c r="F1916" s="107"/>
      <c r="G1916" s="10"/>
    </row>
    <row r="1917" spans="5:7" ht="12.75">
      <c r="E1917" s="14"/>
      <c r="F1917" s="107"/>
      <c r="G1917" s="10"/>
    </row>
    <row r="1918" spans="5:7" ht="12.75">
      <c r="E1918" s="14"/>
      <c r="F1918" s="107"/>
      <c r="G1918" s="10"/>
    </row>
    <row r="1919" spans="5:7" ht="12.75">
      <c r="E1919" s="14"/>
      <c r="F1919" s="107"/>
      <c r="G1919" s="10"/>
    </row>
    <row r="1920" spans="5:7" ht="12.75">
      <c r="E1920" s="14"/>
      <c r="F1920" s="107"/>
      <c r="G1920" s="10"/>
    </row>
    <row r="1921" spans="5:7" ht="12.75">
      <c r="E1921" s="14"/>
      <c r="F1921" s="107"/>
      <c r="G1921" s="10"/>
    </row>
    <row r="1922" spans="5:7" ht="12.75">
      <c r="E1922" s="14"/>
      <c r="F1922" s="107"/>
      <c r="G1922" s="10"/>
    </row>
    <row r="1923" spans="5:7" ht="12.75">
      <c r="E1923" s="14"/>
      <c r="F1923" s="107"/>
      <c r="G1923" s="10"/>
    </row>
    <row r="1924" spans="5:7" ht="12.75">
      <c r="E1924" s="14"/>
      <c r="F1924" s="107"/>
      <c r="G1924" s="10"/>
    </row>
    <row r="1925" spans="5:7" ht="12.75">
      <c r="E1925" s="14"/>
      <c r="F1925" s="107"/>
      <c r="G1925" s="10"/>
    </row>
    <row r="1926" spans="5:7" ht="12.75">
      <c r="E1926" s="14"/>
      <c r="F1926" s="107"/>
      <c r="G1926" s="10"/>
    </row>
    <row r="1927" spans="5:7" ht="12.75">
      <c r="E1927" s="14"/>
      <c r="F1927" s="107"/>
      <c r="G1927" s="10"/>
    </row>
    <row r="1928" spans="5:7" ht="12.75">
      <c r="E1928" s="14"/>
      <c r="F1928" s="107"/>
      <c r="G1928" s="10"/>
    </row>
    <row r="1929" spans="5:7" ht="12.75">
      <c r="E1929" s="14"/>
      <c r="F1929" s="107"/>
      <c r="G1929" s="10"/>
    </row>
    <row r="1930" spans="5:7" ht="12.75">
      <c r="E1930" s="14"/>
      <c r="F1930" s="107"/>
      <c r="G1930" s="10"/>
    </row>
    <row r="1931" spans="5:7" ht="12.75">
      <c r="E1931" s="14"/>
      <c r="F1931" s="107"/>
      <c r="G1931" s="10"/>
    </row>
    <row r="1932" spans="5:7" ht="12.75">
      <c r="E1932" s="14"/>
      <c r="F1932" s="107"/>
      <c r="G1932" s="10"/>
    </row>
    <row r="1933" spans="5:7" ht="12.75">
      <c r="E1933" s="14"/>
      <c r="F1933" s="107"/>
      <c r="G1933" s="10"/>
    </row>
    <row r="1934" spans="5:7" ht="12.75">
      <c r="E1934" s="14"/>
      <c r="F1934" s="107"/>
      <c r="G1934" s="10"/>
    </row>
    <row r="1935" spans="5:7" ht="12.75">
      <c r="E1935" s="14"/>
      <c r="F1935" s="107"/>
      <c r="G1935" s="10"/>
    </row>
    <row r="1936" spans="5:7" ht="12.75">
      <c r="E1936" s="14"/>
      <c r="F1936" s="107"/>
      <c r="G1936" s="10"/>
    </row>
    <row r="1937" spans="5:7" ht="12.75">
      <c r="E1937" s="14"/>
      <c r="F1937" s="107"/>
      <c r="G1937" s="10"/>
    </row>
    <row r="1938" spans="5:7" ht="12.75">
      <c r="E1938" s="14"/>
      <c r="F1938" s="107"/>
      <c r="G1938" s="10"/>
    </row>
    <row r="1939" spans="5:7" ht="12.75">
      <c r="E1939" s="14"/>
      <c r="F1939" s="107"/>
      <c r="G1939" s="10"/>
    </row>
    <row r="1940" spans="5:7" ht="12.75">
      <c r="E1940" s="14"/>
      <c r="F1940" s="107"/>
      <c r="G1940" s="10"/>
    </row>
    <row r="1941" spans="5:7" ht="12.75">
      <c r="E1941" s="14"/>
      <c r="F1941" s="107"/>
      <c r="G1941" s="10"/>
    </row>
    <row r="1942" spans="5:7" ht="12.75">
      <c r="E1942" s="14"/>
      <c r="F1942" s="107"/>
      <c r="G1942" s="10"/>
    </row>
    <row r="1943" spans="5:7" ht="12.75">
      <c r="E1943" s="14"/>
      <c r="F1943" s="107"/>
      <c r="G1943" s="10"/>
    </row>
    <row r="1944" spans="5:7" ht="12.75">
      <c r="E1944" s="14"/>
      <c r="F1944" s="107"/>
      <c r="G1944" s="10"/>
    </row>
    <row r="1945" spans="5:7" ht="12.75">
      <c r="E1945" s="14"/>
      <c r="F1945" s="107"/>
      <c r="G1945" s="10"/>
    </row>
    <row r="1946" spans="5:7" ht="12.75">
      <c r="E1946" s="14"/>
      <c r="F1946" s="107"/>
      <c r="G1946" s="10"/>
    </row>
    <row r="1947" spans="5:7" ht="12.75">
      <c r="E1947" s="14"/>
      <c r="F1947" s="107"/>
      <c r="G1947" s="10"/>
    </row>
    <row r="1948" spans="5:7" ht="12.75">
      <c r="E1948" s="14"/>
      <c r="F1948" s="107"/>
      <c r="G1948" s="10"/>
    </row>
    <row r="1949" spans="5:7" ht="12.75">
      <c r="E1949" s="14"/>
      <c r="F1949" s="107"/>
      <c r="G1949" s="10"/>
    </row>
    <row r="1950" spans="5:7" ht="12.75">
      <c r="E1950" s="14"/>
      <c r="F1950" s="107"/>
      <c r="G1950" s="10"/>
    </row>
    <row r="1951" spans="5:7" ht="12.75">
      <c r="E1951" s="14"/>
      <c r="F1951" s="107"/>
      <c r="G1951" s="10"/>
    </row>
    <row r="1952" spans="5:7" ht="12.75">
      <c r="E1952" s="14"/>
      <c r="F1952" s="107"/>
      <c r="G1952" s="10"/>
    </row>
    <row r="1953" spans="5:7" ht="12.75">
      <c r="E1953" s="14"/>
      <c r="F1953" s="107"/>
      <c r="G1953" s="10"/>
    </row>
    <row r="1954" spans="5:7" ht="12.75">
      <c r="E1954" s="14"/>
      <c r="F1954" s="107"/>
      <c r="G1954" s="10"/>
    </row>
    <row r="1955" spans="5:7" ht="12.75">
      <c r="E1955" s="14"/>
      <c r="F1955" s="107"/>
      <c r="G1955" s="10"/>
    </row>
    <row r="1956" spans="5:7" ht="12.75">
      <c r="E1956" s="14"/>
      <c r="F1956" s="107"/>
      <c r="G1956" s="10"/>
    </row>
    <row r="1957" spans="5:7" ht="12.75">
      <c r="E1957" s="14"/>
      <c r="F1957" s="107"/>
      <c r="G1957" s="10"/>
    </row>
    <row r="1958" spans="5:7" ht="12.75">
      <c r="E1958" s="14"/>
      <c r="F1958" s="107"/>
      <c r="G1958" s="10"/>
    </row>
    <row r="1959" spans="5:7" ht="12.75">
      <c r="E1959" s="14"/>
      <c r="F1959" s="107"/>
      <c r="G1959" s="10"/>
    </row>
    <row r="1960" spans="5:7" ht="12.75">
      <c r="E1960" s="14"/>
      <c r="F1960" s="107"/>
      <c r="G1960" s="10"/>
    </row>
    <row r="1961" spans="5:7" ht="12.75">
      <c r="E1961" s="14"/>
      <c r="F1961" s="107"/>
      <c r="G1961" s="10"/>
    </row>
    <row r="1962" spans="5:7" ht="12.75">
      <c r="E1962" s="14"/>
      <c r="F1962" s="107"/>
      <c r="G1962" s="10"/>
    </row>
    <row r="1963" spans="5:7" ht="12.75">
      <c r="E1963" s="14"/>
      <c r="F1963" s="107"/>
      <c r="G1963" s="10"/>
    </row>
    <row r="1964" spans="5:7" ht="12.75">
      <c r="E1964" s="14"/>
      <c r="F1964" s="107"/>
      <c r="G1964" s="10"/>
    </row>
    <row r="1965" spans="5:7" ht="12.75">
      <c r="E1965" s="14"/>
      <c r="F1965" s="107"/>
      <c r="G1965" s="10"/>
    </row>
    <row r="1966" spans="5:7" ht="12.75">
      <c r="E1966" s="14"/>
      <c r="F1966" s="107"/>
      <c r="G1966" s="10"/>
    </row>
    <row r="1967" spans="5:7" ht="12.75">
      <c r="E1967" s="14"/>
      <c r="F1967" s="107"/>
      <c r="G1967" s="10"/>
    </row>
    <row r="1968" spans="5:7" ht="12.75">
      <c r="E1968" s="14"/>
      <c r="F1968" s="107"/>
      <c r="G1968" s="10"/>
    </row>
    <row r="1969" spans="5:7" ht="12.75">
      <c r="E1969" s="14"/>
      <c r="F1969" s="107"/>
      <c r="G1969" s="10"/>
    </row>
    <row r="1970" spans="5:7" ht="12.75">
      <c r="E1970" s="14"/>
      <c r="F1970" s="107"/>
      <c r="G1970" s="10"/>
    </row>
    <row r="1971" spans="5:7" ht="12.75">
      <c r="E1971" s="14"/>
      <c r="F1971" s="107"/>
      <c r="G1971" s="10"/>
    </row>
    <row r="1972" spans="5:7" ht="12.75">
      <c r="E1972" s="14"/>
      <c r="F1972" s="107"/>
      <c r="G1972" s="10"/>
    </row>
    <row r="1973" spans="5:7" ht="12.75">
      <c r="E1973" s="14"/>
      <c r="F1973" s="107"/>
      <c r="G1973" s="10"/>
    </row>
    <row r="1974" spans="5:7" ht="12.75">
      <c r="E1974" s="14"/>
      <c r="F1974" s="107"/>
      <c r="G1974" s="10"/>
    </row>
    <row r="1975" spans="5:7" ht="12.75">
      <c r="E1975" s="14"/>
      <c r="F1975" s="107"/>
      <c r="G1975" s="10"/>
    </row>
    <row r="1976" spans="5:7" ht="12.75">
      <c r="E1976" s="14"/>
      <c r="F1976" s="107"/>
      <c r="G1976" s="10"/>
    </row>
    <row r="1977" spans="5:7" ht="12.75">
      <c r="E1977" s="14"/>
      <c r="F1977" s="107"/>
      <c r="G1977" s="10"/>
    </row>
    <row r="1978" spans="5:7" ht="12.75">
      <c r="E1978" s="14"/>
      <c r="F1978" s="107"/>
      <c r="G1978" s="10"/>
    </row>
    <row r="1979" spans="5:7" ht="12.75">
      <c r="E1979" s="14"/>
      <c r="F1979" s="107"/>
      <c r="G1979" s="10"/>
    </row>
    <row r="1980" spans="5:7" ht="12.75">
      <c r="E1980" s="14"/>
      <c r="F1980" s="107"/>
      <c r="G1980" s="10"/>
    </row>
    <row r="1981" spans="5:7" ht="12.75">
      <c r="E1981" s="14"/>
      <c r="F1981" s="107"/>
      <c r="G1981" s="10"/>
    </row>
    <row r="1982" spans="5:7" ht="12.75">
      <c r="E1982" s="14"/>
      <c r="F1982" s="107"/>
      <c r="G1982" s="10"/>
    </row>
    <row r="1983" spans="5:7" ht="12.75">
      <c r="E1983" s="14"/>
      <c r="F1983" s="107"/>
      <c r="G1983" s="10"/>
    </row>
    <row r="1984" spans="5:7" ht="12.75">
      <c r="E1984" s="14"/>
      <c r="F1984" s="107"/>
      <c r="G1984" s="10"/>
    </row>
    <row r="1985" spans="5:7" ht="12.75">
      <c r="E1985" s="14"/>
      <c r="F1985" s="107"/>
      <c r="G1985" s="10"/>
    </row>
    <row r="1986" spans="5:7" ht="12.75">
      <c r="E1986" s="14"/>
      <c r="F1986" s="107"/>
      <c r="G1986" s="10"/>
    </row>
    <row r="1987" spans="5:7" ht="12.75">
      <c r="E1987" s="14"/>
      <c r="F1987" s="107"/>
      <c r="G1987" s="10"/>
    </row>
    <row r="1988" spans="5:7" ht="12.75">
      <c r="E1988" s="14"/>
      <c r="F1988" s="107"/>
      <c r="G1988" s="10"/>
    </row>
    <row r="1989" spans="5:7" ht="12.75">
      <c r="E1989" s="14"/>
      <c r="F1989" s="107"/>
      <c r="G1989" s="10"/>
    </row>
    <row r="1990" spans="5:7" ht="12.75">
      <c r="E1990" s="14"/>
      <c r="F1990" s="107"/>
      <c r="G1990" s="10"/>
    </row>
    <row r="1991" spans="5:7" ht="12.75">
      <c r="E1991" s="14"/>
      <c r="F1991" s="107"/>
      <c r="G1991" s="10"/>
    </row>
    <row r="1992" spans="5:7" ht="12.75">
      <c r="E1992" s="14"/>
      <c r="F1992" s="107"/>
      <c r="G1992" s="10"/>
    </row>
    <row r="1993" spans="5:7" ht="12.75">
      <c r="E1993" s="14"/>
      <c r="F1993" s="107"/>
      <c r="G1993" s="10"/>
    </row>
    <row r="1994" spans="5:7" ht="12.75">
      <c r="E1994" s="14"/>
      <c r="F1994" s="107"/>
      <c r="G1994" s="10"/>
    </row>
    <row r="1995" spans="5:7" ht="12.75">
      <c r="E1995" s="14"/>
      <c r="F1995" s="107"/>
      <c r="G1995" s="10"/>
    </row>
    <row r="1996" spans="5:7" ht="12.75">
      <c r="E1996" s="14"/>
      <c r="F1996" s="107"/>
      <c r="G1996" s="10"/>
    </row>
    <row r="1997" spans="5:7" ht="12.75">
      <c r="E1997" s="14"/>
      <c r="F1997" s="107"/>
      <c r="G1997" s="10"/>
    </row>
    <row r="1998" spans="5:7" ht="12.75">
      <c r="E1998" s="14"/>
      <c r="F1998" s="107"/>
      <c r="G1998" s="10"/>
    </row>
    <row r="1999" spans="5:7" ht="12.75">
      <c r="E1999" s="14"/>
      <c r="F1999" s="107"/>
      <c r="G1999" s="10"/>
    </row>
    <row r="2000" spans="5:7" ht="12.75">
      <c r="E2000" s="14"/>
      <c r="F2000" s="107"/>
      <c r="G2000" s="10"/>
    </row>
    <row r="2001" spans="5:7" ht="12.75">
      <c r="E2001" s="14"/>
      <c r="F2001" s="107"/>
      <c r="G2001" s="10"/>
    </row>
    <row r="2002" spans="5:7" ht="12.75">
      <c r="E2002" s="14"/>
      <c r="F2002" s="107"/>
      <c r="G2002" s="10"/>
    </row>
    <row r="2003" spans="5:7" ht="12.75">
      <c r="E2003" s="14"/>
      <c r="F2003" s="107"/>
      <c r="G2003" s="10"/>
    </row>
    <row r="2004" spans="5:7" ht="12.75">
      <c r="E2004" s="14"/>
      <c r="F2004" s="107"/>
      <c r="G2004" s="10"/>
    </row>
    <row r="2005" spans="5:7" ht="12.75">
      <c r="E2005" s="14"/>
      <c r="F2005" s="107"/>
      <c r="G2005" s="10"/>
    </row>
    <row r="2006" spans="5:7" ht="12.75">
      <c r="E2006" s="14"/>
      <c r="F2006" s="107"/>
      <c r="G2006" s="10"/>
    </row>
    <row r="2007" spans="5:7" ht="12.75">
      <c r="E2007" s="14"/>
      <c r="F2007" s="107"/>
      <c r="G2007" s="10"/>
    </row>
    <row r="2008" spans="5:7" ht="12.75">
      <c r="E2008" s="14"/>
      <c r="F2008" s="107"/>
      <c r="G2008" s="10"/>
    </row>
    <row r="2009" spans="5:7" ht="12.75">
      <c r="E2009" s="14"/>
      <c r="F2009" s="107"/>
      <c r="G2009" s="10"/>
    </row>
    <row r="2010" spans="5:7" ht="12.75">
      <c r="E2010" s="14"/>
      <c r="F2010" s="107"/>
      <c r="G2010" s="10"/>
    </row>
    <row r="2011" spans="5:7" ht="12.75">
      <c r="E2011" s="14"/>
      <c r="F2011" s="107"/>
      <c r="G2011" s="10"/>
    </row>
    <row r="2012" spans="5:7" ht="12.75">
      <c r="E2012" s="14"/>
      <c r="F2012" s="107"/>
      <c r="G2012" s="10"/>
    </row>
    <row r="2013" spans="5:7" ht="12.75">
      <c r="E2013" s="14"/>
      <c r="F2013" s="107"/>
      <c r="G2013" s="10"/>
    </row>
    <row r="2014" spans="5:7" ht="12.75">
      <c r="E2014" s="14"/>
      <c r="F2014" s="107"/>
      <c r="G2014" s="10"/>
    </row>
    <row r="2015" spans="5:7" ht="12.75">
      <c r="E2015" s="14"/>
      <c r="F2015" s="107"/>
      <c r="G2015" s="10"/>
    </row>
    <row r="2016" spans="5:7" ht="12.75">
      <c r="E2016" s="14"/>
      <c r="F2016" s="107"/>
      <c r="G2016" s="10"/>
    </row>
    <row r="2017" spans="5:7" ht="12.75">
      <c r="E2017" s="14"/>
      <c r="F2017" s="107"/>
      <c r="G2017" s="10"/>
    </row>
    <row r="2018" spans="5:7" ht="12.75">
      <c r="E2018" s="14"/>
      <c r="F2018" s="107"/>
      <c r="G2018" s="10"/>
    </row>
    <row r="2019" spans="5:7" ht="12.75">
      <c r="E2019" s="14"/>
      <c r="F2019" s="107"/>
      <c r="G2019" s="10"/>
    </row>
    <row r="2020" spans="5:7" ht="12.75">
      <c r="E2020" s="14"/>
      <c r="F2020" s="107"/>
      <c r="G2020" s="10"/>
    </row>
    <row r="2021" spans="5:7" ht="12.75">
      <c r="E2021" s="14"/>
      <c r="F2021" s="107"/>
      <c r="G2021" s="10"/>
    </row>
    <row r="2022" spans="5:7" ht="12.75">
      <c r="E2022" s="14"/>
      <c r="F2022" s="107"/>
      <c r="G2022" s="10"/>
    </row>
    <row r="2023" spans="5:7" ht="12.75">
      <c r="E2023" s="14"/>
      <c r="F2023" s="107"/>
      <c r="G2023" s="10"/>
    </row>
    <row r="2024" spans="5:7" ht="12.75">
      <c r="E2024" s="14"/>
      <c r="F2024" s="107"/>
      <c r="G2024" s="10"/>
    </row>
    <row r="2025" spans="5:7" ht="12.75">
      <c r="E2025" s="14"/>
      <c r="F2025" s="107"/>
      <c r="G2025" s="10"/>
    </row>
    <row r="2026" spans="5:7" ht="12.75">
      <c r="E2026" s="14"/>
      <c r="F2026" s="107"/>
      <c r="G2026" s="10"/>
    </row>
    <row r="2027" spans="5:7" ht="12.75">
      <c r="E2027" s="14"/>
      <c r="F2027" s="107"/>
      <c r="G2027" s="10"/>
    </row>
    <row r="2028" spans="5:7" ht="12.75">
      <c r="E2028" s="14"/>
      <c r="F2028" s="107"/>
      <c r="G2028" s="10"/>
    </row>
    <row r="2029" spans="5:7" ht="12.75">
      <c r="E2029" s="14"/>
      <c r="F2029" s="107"/>
      <c r="G2029" s="10"/>
    </row>
    <row r="2030" spans="5:7" ht="12.75">
      <c r="E2030" s="14"/>
      <c r="F2030" s="107"/>
      <c r="G2030" s="10"/>
    </row>
    <row r="2031" spans="5:7" ht="12.75">
      <c r="E2031" s="14"/>
      <c r="F2031" s="107"/>
      <c r="G2031" s="10"/>
    </row>
    <row r="2032" spans="5:7" ht="12.75">
      <c r="E2032" s="14"/>
      <c r="F2032" s="107"/>
      <c r="G2032" s="10"/>
    </row>
    <row r="2033" spans="5:7" ht="12.75">
      <c r="E2033" s="14"/>
      <c r="F2033" s="107"/>
      <c r="G2033" s="10"/>
    </row>
    <row r="2034" spans="5:7" ht="12.75">
      <c r="E2034" s="14"/>
      <c r="F2034" s="107"/>
      <c r="G2034" s="10"/>
    </row>
    <row r="2035" spans="5:7" ht="12.75">
      <c r="E2035" s="14"/>
      <c r="F2035" s="107"/>
      <c r="G2035" s="10"/>
    </row>
    <row r="2036" spans="5:7" ht="12.75">
      <c r="E2036" s="14"/>
      <c r="F2036" s="107"/>
      <c r="G2036" s="10"/>
    </row>
    <row r="2037" spans="5:7" ht="12.75">
      <c r="E2037" s="14"/>
      <c r="F2037" s="107"/>
      <c r="G2037" s="10"/>
    </row>
    <row r="2038" spans="5:7" ht="12.75">
      <c r="E2038" s="14"/>
      <c r="F2038" s="107"/>
      <c r="G2038" s="10"/>
    </row>
    <row r="2039" spans="5:7" ht="12.75">
      <c r="E2039" s="14"/>
      <c r="F2039" s="107"/>
      <c r="G2039" s="10"/>
    </row>
    <row r="2040" spans="5:7" ht="12.75">
      <c r="E2040" s="14"/>
      <c r="F2040" s="107"/>
      <c r="G2040" s="10"/>
    </row>
    <row r="2041" spans="5:7" ht="12.75">
      <c r="E2041" s="14"/>
      <c r="F2041" s="107"/>
      <c r="G2041" s="10"/>
    </row>
    <row r="2042" spans="5:7" ht="12.75">
      <c r="E2042" s="14"/>
      <c r="F2042" s="107"/>
      <c r="G2042" s="10"/>
    </row>
    <row r="2043" spans="5:7" ht="12.75">
      <c r="E2043" s="14"/>
      <c r="F2043" s="107"/>
      <c r="G2043" s="10"/>
    </row>
    <row r="2044" spans="5:7" ht="12.75">
      <c r="E2044" s="14"/>
      <c r="F2044" s="107"/>
      <c r="G2044" s="10"/>
    </row>
    <row r="2045" spans="5:7" ht="12.75">
      <c r="E2045" s="14"/>
      <c r="F2045" s="107"/>
      <c r="G2045" s="10"/>
    </row>
    <row r="2046" spans="5:7" ht="12.75">
      <c r="E2046" s="14"/>
      <c r="F2046" s="107"/>
      <c r="G2046" s="10"/>
    </row>
    <row r="2047" spans="5:7" ht="12.75">
      <c r="E2047" s="14"/>
      <c r="F2047" s="107"/>
      <c r="G2047" s="10"/>
    </row>
    <row r="2048" spans="5:7" ht="12.75">
      <c r="E2048" s="14"/>
      <c r="F2048" s="107"/>
      <c r="G2048" s="10"/>
    </row>
    <row r="2049" spans="5:7" ht="12.75">
      <c r="E2049" s="14"/>
      <c r="F2049" s="107"/>
      <c r="G2049" s="10"/>
    </row>
    <row r="2050" spans="5:7" ht="12.75">
      <c r="E2050" s="14"/>
      <c r="F2050" s="107"/>
      <c r="G2050" s="10"/>
    </row>
    <row r="2051" spans="5:7" ht="12.75">
      <c r="E2051" s="14"/>
      <c r="F2051" s="107"/>
      <c r="G2051" s="10"/>
    </row>
    <row r="2052" spans="5:7" ht="12.75">
      <c r="E2052" s="14"/>
      <c r="F2052" s="107"/>
      <c r="G2052" s="10"/>
    </row>
    <row r="2053" spans="5:7" ht="12.75">
      <c r="E2053" s="14"/>
      <c r="F2053" s="107"/>
      <c r="G2053" s="10"/>
    </row>
    <row r="2054" spans="5:7" ht="12.75">
      <c r="E2054" s="14"/>
      <c r="F2054" s="107"/>
      <c r="G2054" s="10"/>
    </row>
    <row r="2055" spans="5:7" ht="12.75">
      <c r="E2055" s="14"/>
      <c r="F2055" s="107"/>
      <c r="G2055" s="10"/>
    </row>
    <row r="2056" spans="5:7" ht="12.75">
      <c r="E2056" s="14"/>
      <c r="F2056" s="107"/>
      <c r="G2056" s="10"/>
    </row>
    <row r="2057" spans="5:7" ht="12.75">
      <c r="E2057" s="14"/>
      <c r="F2057" s="107"/>
      <c r="G2057" s="10"/>
    </row>
    <row r="2058" spans="5:7" ht="12.75">
      <c r="E2058" s="14"/>
      <c r="F2058" s="107"/>
      <c r="G2058" s="10"/>
    </row>
    <row r="2059" spans="5:7" ht="12.75">
      <c r="E2059" s="14"/>
      <c r="F2059" s="107"/>
      <c r="G2059" s="10"/>
    </row>
    <row r="2060" spans="5:7" ht="12.75">
      <c r="E2060" s="14"/>
      <c r="F2060" s="107"/>
      <c r="G2060" s="10"/>
    </row>
    <row r="2061" spans="5:7" ht="12.75">
      <c r="E2061" s="14"/>
      <c r="F2061" s="107"/>
      <c r="G2061" s="10"/>
    </row>
    <row r="2062" spans="5:7" ht="12.75">
      <c r="E2062" s="14"/>
      <c r="F2062" s="107"/>
      <c r="G2062" s="10"/>
    </row>
    <row r="2063" spans="5:7" ht="12.75">
      <c r="E2063" s="14"/>
      <c r="F2063" s="107"/>
      <c r="G2063" s="10"/>
    </row>
    <row r="2064" spans="5:7" ht="12.75">
      <c r="E2064" s="14"/>
      <c r="F2064" s="107"/>
      <c r="G2064" s="10"/>
    </row>
    <row r="2065" spans="5:7" ht="12.75">
      <c r="E2065" s="14"/>
      <c r="F2065" s="107"/>
      <c r="G2065" s="10"/>
    </row>
    <row r="2066" spans="5:7" ht="12.75">
      <c r="E2066" s="14"/>
      <c r="F2066" s="107"/>
      <c r="G2066" s="10"/>
    </row>
    <row r="2067" spans="5:7" ht="12.75">
      <c r="E2067" s="14"/>
      <c r="F2067" s="107"/>
      <c r="G2067" s="10"/>
    </row>
    <row r="2068" spans="5:7" ht="12.75">
      <c r="E2068" s="14"/>
      <c r="F2068" s="107"/>
      <c r="G2068" s="10"/>
    </row>
    <row r="2069" spans="5:7" ht="12.75">
      <c r="E2069" s="14"/>
      <c r="F2069" s="107"/>
      <c r="G2069" s="10"/>
    </row>
    <row r="2070" spans="5:7" ht="12.75">
      <c r="E2070" s="14"/>
      <c r="F2070" s="107"/>
      <c r="G2070" s="10"/>
    </row>
    <row r="2071" spans="5:7" ht="12.75">
      <c r="E2071" s="14"/>
      <c r="F2071" s="107"/>
      <c r="G2071" s="10"/>
    </row>
    <row r="2072" spans="5:7" ht="12.75">
      <c r="E2072" s="14"/>
      <c r="F2072" s="107"/>
      <c r="G2072" s="10"/>
    </row>
    <row r="2073" spans="5:7" ht="12.75">
      <c r="E2073" s="14"/>
      <c r="F2073" s="107"/>
      <c r="G2073" s="10"/>
    </row>
    <row r="2074" spans="5:7" ht="12.75">
      <c r="E2074" s="14"/>
      <c r="F2074" s="107"/>
      <c r="G2074" s="10"/>
    </row>
    <row r="2075" spans="5:7" ht="12.75">
      <c r="E2075" s="14"/>
      <c r="F2075" s="107"/>
      <c r="G2075" s="10"/>
    </row>
    <row r="2076" spans="5:7" ht="12.75">
      <c r="E2076" s="14"/>
      <c r="F2076" s="107"/>
      <c r="G2076" s="10"/>
    </row>
    <row r="2077" spans="5:7" ht="12.75">
      <c r="E2077" s="14"/>
      <c r="F2077" s="107"/>
      <c r="G2077" s="10"/>
    </row>
    <row r="2078" spans="5:7" ht="12.75">
      <c r="E2078" s="14"/>
      <c r="F2078" s="107"/>
      <c r="G2078" s="10"/>
    </row>
    <row r="2079" spans="5:7" ht="12.75">
      <c r="E2079" s="14"/>
      <c r="F2079" s="107"/>
      <c r="G2079" s="10"/>
    </row>
    <row r="2080" spans="5:7" ht="12.75">
      <c r="E2080" s="14"/>
      <c r="F2080" s="107"/>
      <c r="G2080" s="10"/>
    </row>
    <row r="2081" spans="5:7" ht="12.75">
      <c r="E2081" s="14"/>
      <c r="F2081" s="107"/>
      <c r="G2081" s="10"/>
    </row>
    <row r="2082" spans="5:7" ht="12.75">
      <c r="E2082" s="14"/>
      <c r="F2082" s="107"/>
      <c r="G2082" s="10"/>
    </row>
    <row r="2083" spans="5:7" ht="12.75">
      <c r="E2083" s="14"/>
      <c r="F2083" s="107"/>
      <c r="G2083" s="10"/>
    </row>
    <row r="2084" spans="5:7" ht="12.75">
      <c r="E2084" s="14"/>
      <c r="F2084" s="107"/>
      <c r="G2084" s="10"/>
    </row>
    <row r="2085" spans="5:7" ht="12.75">
      <c r="E2085" s="14"/>
      <c r="F2085" s="107"/>
      <c r="G2085" s="10"/>
    </row>
    <row r="2086" spans="5:7" ht="12.75">
      <c r="E2086" s="14"/>
      <c r="F2086" s="107"/>
      <c r="G2086" s="10"/>
    </row>
    <row r="2087" spans="5:7" ht="12.75">
      <c r="E2087" s="14"/>
      <c r="F2087" s="107"/>
      <c r="G2087" s="10"/>
    </row>
    <row r="2088" spans="5:7" ht="12.75">
      <c r="E2088" s="14"/>
      <c r="F2088" s="107"/>
      <c r="G2088" s="10"/>
    </row>
    <row r="2089" spans="5:7" ht="12.75">
      <c r="E2089" s="14"/>
      <c r="F2089" s="107"/>
      <c r="G2089" s="10"/>
    </row>
    <row r="2090" spans="5:7" ht="12.75">
      <c r="E2090" s="14"/>
      <c r="F2090" s="107"/>
      <c r="G2090" s="10"/>
    </row>
    <row r="2091" spans="5:7" ht="12.75">
      <c r="E2091" s="14"/>
      <c r="F2091" s="107"/>
      <c r="G2091" s="10"/>
    </row>
    <row r="2092" spans="5:7" ht="12.75">
      <c r="E2092" s="14"/>
      <c r="F2092" s="107"/>
      <c r="G2092" s="10"/>
    </row>
    <row r="2093" spans="5:7" ht="12.75">
      <c r="E2093" s="14"/>
      <c r="F2093" s="107"/>
      <c r="G2093" s="10"/>
    </row>
    <row r="2094" spans="5:7" ht="12.75">
      <c r="E2094" s="14"/>
      <c r="F2094" s="107"/>
      <c r="G2094" s="10"/>
    </row>
    <row r="2095" spans="5:7" ht="12.75">
      <c r="E2095" s="14"/>
      <c r="F2095" s="107"/>
      <c r="G2095" s="10"/>
    </row>
    <row r="2096" spans="5:7" ht="12.75">
      <c r="E2096" s="14"/>
      <c r="F2096" s="107"/>
      <c r="G2096" s="10"/>
    </row>
    <row r="2097" spans="5:7" ht="12.75">
      <c r="E2097" s="14"/>
      <c r="F2097" s="107"/>
      <c r="G2097" s="10"/>
    </row>
    <row r="2098" spans="5:7" ht="12.75">
      <c r="E2098" s="14"/>
      <c r="F2098" s="107"/>
      <c r="G2098" s="10"/>
    </row>
    <row r="2099" spans="5:7" ht="12.75">
      <c r="E2099" s="14"/>
      <c r="F2099" s="107"/>
      <c r="G2099" s="10"/>
    </row>
    <row r="2100" spans="5:7" ht="12.75">
      <c r="E2100" s="14"/>
      <c r="F2100" s="107"/>
      <c r="G2100" s="10"/>
    </row>
    <row r="2101" spans="5:7" ht="12.75">
      <c r="E2101" s="14"/>
      <c r="F2101" s="107"/>
      <c r="G2101" s="10"/>
    </row>
    <row r="2102" spans="5:7" ht="12.75">
      <c r="E2102" s="14"/>
      <c r="F2102" s="107"/>
      <c r="G2102" s="10"/>
    </row>
    <row r="2103" spans="5:7" ht="12.75">
      <c r="E2103" s="14"/>
      <c r="F2103" s="107"/>
      <c r="G2103" s="10"/>
    </row>
    <row r="2104" spans="5:7" ht="12.75">
      <c r="E2104" s="14"/>
      <c r="F2104" s="107"/>
      <c r="G2104" s="10"/>
    </row>
    <row r="2105" spans="5:7" ht="12.75">
      <c r="E2105" s="14"/>
      <c r="F2105" s="107"/>
      <c r="G2105" s="10"/>
    </row>
    <row r="2106" spans="5:7" ht="12.75">
      <c r="E2106" s="14"/>
      <c r="F2106" s="107"/>
      <c r="G2106" s="10"/>
    </row>
    <row r="2107" spans="5:7" ht="12.75">
      <c r="E2107" s="14"/>
      <c r="F2107" s="107"/>
      <c r="G2107" s="10"/>
    </row>
    <row r="2108" spans="5:7" ht="12.75">
      <c r="E2108" s="14"/>
      <c r="F2108" s="107"/>
      <c r="G2108" s="10"/>
    </row>
    <row r="2109" spans="5:7" ht="12.75">
      <c r="E2109" s="14"/>
      <c r="F2109" s="107"/>
      <c r="G2109" s="10"/>
    </row>
    <row r="2110" spans="5:7" ht="12.75">
      <c r="E2110" s="14"/>
      <c r="F2110" s="107"/>
      <c r="G2110" s="10"/>
    </row>
    <row r="2111" spans="5:7" ht="12.75">
      <c r="E2111" s="14"/>
      <c r="F2111" s="107"/>
      <c r="G2111" s="10"/>
    </row>
    <row r="2112" spans="5:7" ht="12.75">
      <c r="E2112" s="14"/>
      <c r="F2112" s="107"/>
      <c r="G2112" s="10"/>
    </row>
    <row r="2113" spans="5:7" ht="12.75">
      <c r="E2113" s="14"/>
      <c r="F2113" s="107"/>
      <c r="G2113" s="10"/>
    </row>
    <row r="2114" spans="5:7" ht="12.75">
      <c r="E2114" s="14"/>
      <c r="F2114" s="107"/>
      <c r="G2114" s="10"/>
    </row>
    <row r="2115" spans="5:7" ht="12.75">
      <c r="E2115" s="14"/>
      <c r="F2115" s="107"/>
      <c r="G2115" s="10"/>
    </row>
    <row r="2116" spans="5:7" ht="12.75">
      <c r="E2116" s="14"/>
      <c r="F2116" s="107"/>
      <c r="G2116" s="10"/>
    </row>
    <row r="2117" spans="5:7" ht="12.75">
      <c r="E2117" s="14"/>
      <c r="F2117" s="107"/>
      <c r="G2117" s="10"/>
    </row>
    <row r="2118" spans="5:7" ht="12.75">
      <c r="E2118" s="14"/>
      <c r="F2118" s="107"/>
      <c r="G2118" s="10"/>
    </row>
    <row r="2119" spans="5:7" ht="12.75">
      <c r="E2119" s="14"/>
      <c r="F2119" s="107"/>
      <c r="G2119" s="10"/>
    </row>
    <row r="2120" spans="5:7" ht="12.75">
      <c r="E2120" s="14"/>
      <c r="F2120" s="107"/>
      <c r="G2120" s="10"/>
    </row>
    <row r="2121" spans="5:7" ht="12.75">
      <c r="E2121" s="14"/>
      <c r="F2121" s="107"/>
      <c r="G2121" s="10"/>
    </row>
    <row r="2122" spans="5:7" ht="12.75">
      <c r="E2122" s="14"/>
      <c r="F2122" s="107"/>
      <c r="G2122" s="10"/>
    </row>
    <row r="2123" spans="5:7" ht="12.75">
      <c r="E2123" s="14"/>
      <c r="F2123" s="107"/>
      <c r="G2123" s="10"/>
    </row>
    <row r="2124" spans="5:7" ht="12.75">
      <c r="E2124" s="14"/>
      <c r="F2124" s="107"/>
      <c r="G2124" s="10"/>
    </row>
    <row r="2125" spans="5:7" ht="12.75">
      <c r="E2125" s="14"/>
      <c r="F2125" s="107"/>
      <c r="G2125" s="10"/>
    </row>
    <row r="2126" spans="5:7" ht="12.75">
      <c r="E2126" s="14"/>
      <c r="F2126" s="107"/>
      <c r="G2126" s="10"/>
    </row>
    <row r="2127" spans="5:7" ht="12.75">
      <c r="E2127" s="14"/>
      <c r="F2127" s="107"/>
      <c r="G2127" s="10"/>
    </row>
    <row r="2128" spans="5:7" ht="12.75">
      <c r="E2128" s="14"/>
      <c r="F2128" s="107"/>
      <c r="G2128" s="10"/>
    </row>
    <row r="2129" spans="5:7" ht="12.75">
      <c r="E2129" s="14"/>
      <c r="F2129" s="107"/>
      <c r="G2129" s="10"/>
    </row>
    <row r="2130" spans="5:7" ht="12.75">
      <c r="E2130" s="14"/>
      <c r="F2130" s="107"/>
      <c r="G2130" s="10"/>
    </row>
    <row r="2131" spans="5:7" ht="12.75">
      <c r="E2131" s="14"/>
      <c r="F2131" s="107"/>
      <c r="G2131" s="10"/>
    </row>
    <row r="2132" spans="5:7" ht="12.75">
      <c r="E2132" s="14"/>
      <c r="F2132" s="107"/>
      <c r="G2132" s="10"/>
    </row>
    <row r="2133" spans="5:7" ht="12.75">
      <c r="E2133" s="14"/>
      <c r="F2133" s="107"/>
      <c r="G2133" s="10"/>
    </row>
    <row r="2134" spans="5:7" ht="12.75">
      <c r="E2134" s="14"/>
      <c r="F2134" s="107"/>
      <c r="G2134" s="10"/>
    </row>
    <row r="2135" spans="5:7" ht="12.75">
      <c r="E2135" s="14"/>
      <c r="F2135" s="107"/>
      <c r="G2135" s="10"/>
    </row>
    <row r="2136" spans="5:7" ht="12.75">
      <c r="E2136" s="14"/>
      <c r="F2136" s="107"/>
      <c r="G2136" s="10"/>
    </row>
    <row r="2137" spans="5:7" ht="12.75">
      <c r="E2137" s="14"/>
      <c r="F2137" s="107"/>
      <c r="G2137" s="10"/>
    </row>
    <row r="2138" spans="5:7" ht="12.75">
      <c r="E2138" s="14"/>
      <c r="F2138" s="107"/>
      <c r="G2138" s="10"/>
    </row>
    <row r="2139" spans="5:7" ht="12.75">
      <c r="E2139" s="14"/>
      <c r="F2139" s="107"/>
      <c r="G2139" s="10"/>
    </row>
    <row r="2140" spans="5:7" ht="12.75">
      <c r="E2140" s="14"/>
      <c r="F2140" s="107"/>
      <c r="G2140" s="10"/>
    </row>
    <row r="2141" spans="5:7" ht="12.75">
      <c r="E2141" s="14"/>
      <c r="F2141" s="107"/>
      <c r="G2141" s="10"/>
    </row>
    <row r="2142" spans="5:7" ht="12.75">
      <c r="E2142" s="14"/>
      <c r="F2142" s="107"/>
      <c r="G2142" s="10"/>
    </row>
    <row r="2143" spans="5:7" ht="12.75">
      <c r="E2143" s="14"/>
      <c r="F2143" s="107"/>
      <c r="G2143" s="10"/>
    </row>
    <row r="2144" spans="5:7" ht="12.75">
      <c r="E2144" s="14"/>
      <c r="F2144" s="107"/>
      <c r="G2144" s="10"/>
    </row>
    <row r="2145" spans="5:7" ht="12.75">
      <c r="E2145" s="14"/>
      <c r="F2145" s="107"/>
      <c r="G2145" s="10"/>
    </row>
    <row r="2146" spans="5:7" ht="12.75">
      <c r="E2146" s="14"/>
      <c r="F2146" s="107"/>
      <c r="G2146" s="10"/>
    </row>
    <row r="2147" spans="5:7" ht="12.75">
      <c r="E2147" s="14"/>
      <c r="F2147" s="107"/>
      <c r="G2147" s="10"/>
    </row>
    <row r="2148" spans="5:7" ht="12.75">
      <c r="E2148" s="14"/>
      <c r="F2148" s="107"/>
      <c r="G2148" s="10"/>
    </row>
    <row r="2149" spans="5:7" ht="12.75">
      <c r="E2149" s="14"/>
      <c r="F2149" s="107"/>
      <c r="G2149" s="10"/>
    </row>
    <row r="2150" spans="5:7" ht="12.75">
      <c r="E2150" s="14"/>
      <c r="F2150" s="107"/>
      <c r="G2150" s="10"/>
    </row>
    <row r="2151" spans="5:7" ht="12.75">
      <c r="E2151" s="14"/>
      <c r="F2151" s="107"/>
      <c r="G2151" s="10"/>
    </row>
    <row r="2152" spans="5:7" ht="12.75">
      <c r="E2152" s="14"/>
      <c r="F2152" s="107"/>
      <c r="G2152" s="10"/>
    </row>
    <row r="2153" spans="5:7" ht="12.75">
      <c r="E2153" s="14"/>
      <c r="F2153" s="107"/>
      <c r="G2153" s="10"/>
    </row>
    <row r="2154" spans="5:7" ht="12.75">
      <c r="E2154" s="14"/>
      <c r="F2154" s="107"/>
      <c r="G2154" s="10"/>
    </row>
    <row r="2155" spans="5:7" ht="12.75">
      <c r="E2155" s="14"/>
      <c r="F2155" s="107"/>
      <c r="G2155" s="10"/>
    </row>
    <row r="2156" spans="5:7" ht="12.75">
      <c r="E2156" s="14"/>
      <c r="F2156" s="107"/>
      <c r="G2156" s="10"/>
    </row>
    <row r="2157" spans="5:7" ht="12.75">
      <c r="E2157" s="14"/>
      <c r="F2157" s="107"/>
      <c r="G2157" s="10"/>
    </row>
    <row r="2158" spans="5:7" ht="12.75">
      <c r="E2158" s="14"/>
      <c r="F2158" s="107"/>
      <c r="G2158" s="10"/>
    </row>
    <row r="2159" spans="5:7" ht="12.75">
      <c r="E2159" s="14"/>
      <c r="F2159" s="107"/>
      <c r="G2159" s="10"/>
    </row>
    <row r="2160" spans="5:7" ht="12.75">
      <c r="E2160" s="14"/>
      <c r="F2160" s="107"/>
      <c r="G2160" s="10"/>
    </row>
    <row r="2161" spans="5:7" ht="12.75">
      <c r="E2161" s="14"/>
      <c r="F2161" s="107"/>
      <c r="G2161" s="10"/>
    </row>
    <row r="2162" spans="5:7" ht="12.75">
      <c r="E2162" s="14"/>
      <c r="F2162" s="107"/>
      <c r="G2162" s="10"/>
    </row>
    <row r="2163" spans="5:7" ht="12.75">
      <c r="E2163" s="14"/>
      <c r="F2163" s="107"/>
      <c r="G2163" s="10"/>
    </row>
    <row r="2164" spans="5:7" ht="12.75">
      <c r="E2164" s="14"/>
      <c r="F2164" s="107"/>
      <c r="G2164" s="10"/>
    </row>
    <row r="2165" spans="5:7" ht="12.75">
      <c r="E2165" s="14"/>
      <c r="F2165" s="107"/>
      <c r="G2165" s="10"/>
    </row>
    <row r="2166" spans="5:7" ht="12.75">
      <c r="E2166" s="14"/>
      <c r="F2166" s="107"/>
      <c r="G2166" s="10"/>
    </row>
    <row r="2167" spans="5:7" ht="12.75">
      <c r="E2167" s="14"/>
      <c r="F2167" s="107"/>
      <c r="G2167" s="10"/>
    </row>
    <row r="2168" spans="5:7" ht="12.75">
      <c r="E2168" s="14"/>
      <c r="F2168" s="107"/>
      <c r="G2168" s="10"/>
    </row>
    <row r="2169" spans="5:7" ht="12.75">
      <c r="E2169" s="14"/>
      <c r="F2169" s="107"/>
      <c r="G2169" s="10"/>
    </row>
    <row r="2170" spans="5:7" ht="12.75">
      <c r="E2170" s="14"/>
      <c r="F2170" s="107"/>
      <c r="G2170" s="10"/>
    </row>
    <row r="2171" spans="5:7" ht="12.75">
      <c r="E2171" s="14"/>
      <c r="F2171" s="107"/>
      <c r="G2171" s="10"/>
    </row>
    <row r="2172" spans="5:7" ht="12.75">
      <c r="E2172" s="14"/>
      <c r="F2172" s="107"/>
      <c r="G2172" s="10"/>
    </row>
    <row r="2173" spans="5:7" ht="12.75">
      <c r="E2173" s="14"/>
      <c r="F2173" s="107"/>
      <c r="G2173" s="10"/>
    </row>
    <row r="2174" spans="5:7" ht="12.75">
      <c r="E2174" s="14"/>
      <c r="F2174" s="107"/>
      <c r="G2174" s="10"/>
    </row>
    <row r="2175" spans="5:7" ht="12.75">
      <c r="E2175" s="14"/>
      <c r="F2175" s="107"/>
      <c r="G2175" s="10"/>
    </row>
    <row r="2176" spans="5:7" ht="12.75">
      <c r="E2176" s="14"/>
      <c r="F2176" s="107"/>
      <c r="G2176" s="10"/>
    </row>
    <row r="2177" spans="5:7" ht="12.75">
      <c r="E2177" s="14"/>
      <c r="F2177" s="107"/>
      <c r="G2177" s="10"/>
    </row>
    <row r="2178" spans="5:7" ht="12.75">
      <c r="E2178" s="14"/>
      <c r="F2178" s="107"/>
      <c r="G2178" s="10"/>
    </row>
    <row r="2179" spans="5:7" ht="12.75">
      <c r="E2179" s="14"/>
      <c r="F2179" s="107"/>
      <c r="G2179" s="10"/>
    </row>
    <row r="2180" spans="5:7" ht="12.75">
      <c r="E2180" s="14"/>
      <c r="F2180" s="107"/>
      <c r="G2180" s="10"/>
    </row>
    <row r="2181" spans="5:7" ht="12.75">
      <c r="E2181" s="14"/>
      <c r="F2181" s="107"/>
      <c r="G2181" s="10"/>
    </row>
    <row r="2182" spans="5:7" ht="12.75">
      <c r="E2182" s="14"/>
      <c r="F2182" s="107"/>
      <c r="G2182" s="10"/>
    </row>
    <row r="2183" spans="5:7" ht="12.75">
      <c r="E2183" s="14"/>
      <c r="F2183" s="107"/>
      <c r="G2183" s="10"/>
    </row>
    <row r="2184" spans="5:7" ht="12.75">
      <c r="E2184" s="14"/>
      <c r="F2184" s="107"/>
      <c r="G2184" s="10"/>
    </row>
    <row r="2185" spans="5:7" ht="12.75">
      <c r="E2185" s="14"/>
      <c r="F2185" s="107"/>
      <c r="G2185" s="10"/>
    </row>
    <row r="2186" spans="5:7" ht="12.75">
      <c r="E2186" s="14"/>
      <c r="F2186" s="107"/>
      <c r="G2186" s="10"/>
    </row>
    <row r="2187" spans="5:7" ht="12.75">
      <c r="E2187" s="14"/>
      <c r="F2187" s="107"/>
      <c r="G2187" s="10"/>
    </row>
    <row r="2188" spans="5:7" ht="12.75">
      <c r="E2188" s="14"/>
      <c r="F2188" s="107"/>
      <c r="G2188" s="10"/>
    </row>
    <row r="2189" spans="5:7" ht="12.75">
      <c r="E2189" s="14"/>
      <c r="F2189" s="107"/>
      <c r="G2189" s="10"/>
    </row>
    <row r="2190" spans="5:7" ht="12.75">
      <c r="E2190" s="14"/>
      <c r="F2190" s="107"/>
      <c r="G2190" s="10"/>
    </row>
    <row r="2191" spans="5:7" ht="12.75">
      <c r="E2191" s="14"/>
      <c r="F2191" s="107"/>
      <c r="G2191" s="10"/>
    </row>
    <row r="2192" spans="5:7" ht="12.75">
      <c r="E2192" s="14"/>
      <c r="F2192" s="107"/>
      <c r="G2192" s="10"/>
    </row>
    <row r="2193" spans="5:7" ht="12.75">
      <c r="E2193" s="14"/>
      <c r="F2193" s="107"/>
      <c r="G2193" s="10"/>
    </row>
    <row r="2194" spans="5:7" ht="12.75">
      <c r="E2194" s="14"/>
      <c r="F2194" s="107"/>
      <c r="G2194" s="10"/>
    </row>
    <row r="2195" spans="5:7" ht="12.75">
      <c r="E2195" s="14"/>
      <c r="F2195" s="107"/>
      <c r="G2195" s="10"/>
    </row>
    <row r="2196" spans="5:7" ht="12.75">
      <c r="E2196" s="14"/>
      <c r="F2196" s="107"/>
      <c r="G2196" s="10"/>
    </row>
    <row r="2197" spans="5:7" ht="12.75">
      <c r="E2197" s="14"/>
      <c r="F2197" s="107"/>
      <c r="G2197" s="10"/>
    </row>
    <row r="2198" spans="5:7" ht="12.75">
      <c r="E2198" s="14"/>
      <c r="F2198" s="107"/>
      <c r="G2198" s="10"/>
    </row>
    <row r="2199" spans="5:7" ht="12.75">
      <c r="E2199" s="14"/>
      <c r="F2199" s="107"/>
      <c r="G2199" s="10"/>
    </row>
    <row r="2200" spans="5:7" ht="12.75">
      <c r="E2200" s="14"/>
      <c r="F2200" s="107"/>
      <c r="G2200" s="10"/>
    </row>
    <row r="2201" spans="5:7" ht="12.75">
      <c r="E2201" s="14"/>
      <c r="F2201" s="107"/>
      <c r="G2201" s="10"/>
    </row>
    <row r="2202" spans="5:7" ht="12.75">
      <c r="E2202" s="14"/>
      <c r="F2202" s="107"/>
      <c r="G2202" s="10"/>
    </row>
    <row r="2203" spans="5:7" ht="12.75">
      <c r="E2203" s="14"/>
      <c r="F2203" s="107"/>
      <c r="G2203" s="10"/>
    </row>
    <row r="2204" spans="5:7" ht="12.75">
      <c r="E2204" s="14"/>
      <c r="F2204" s="107"/>
      <c r="G2204" s="10"/>
    </row>
    <row r="2205" spans="5:7" ht="12.75">
      <c r="E2205" s="14"/>
      <c r="F2205" s="107"/>
      <c r="G2205" s="10"/>
    </row>
    <row r="2206" spans="5:7" ht="12.75">
      <c r="E2206" s="14"/>
      <c r="F2206" s="107"/>
      <c r="G2206" s="10"/>
    </row>
    <row r="2207" spans="5:7" ht="12.75">
      <c r="E2207" s="14"/>
      <c r="F2207" s="107"/>
      <c r="G2207" s="10"/>
    </row>
    <row r="2208" spans="5:7" ht="12.75">
      <c r="E2208" s="14"/>
      <c r="F2208" s="107"/>
      <c r="G2208" s="10"/>
    </row>
    <row r="2209" spans="5:7" ht="12.75">
      <c r="E2209" s="14"/>
      <c r="F2209" s="107"/>
      <c r="G2209" s="10"/>
    </row>
    <row r="2210" spans="5:7" ht="12.75">
      <c r="E2210" s="14"/>
      <c r="F2210" s="107"/>
      <c r="G2210" s="10"/>
    </row>
    <row r="2211" spans="5:7" ht="12.75">
      <c r="E2211" s="14"/>
      <c r="F2211" s="107"/>
      <c r="G2211" s="10"/>
    </row>
    <row r="2212" spans="5:7" ht="12.75">
      <c r="E2212" s="14"/>
      <c r="F2212" s="107"/>
      <c r="G2212" s="10"/>
    </row>
    <row r="2213" spans="5:7" ht="12.75">
      <c r="E2213" s="14"/>
      <c r="F2213" s="107"/>
      <c r="G2213" s="10"/>
    </row>
    <row r="2214" spans="5:7" ht="12.75">
      <c r="E2214" s="14"/>
      <c r="F2214" s="107"/>
      <c r="G2214" s="10"/>
    </row>
    <row r="2215" spans="5:7" ht="12.75">
      <c r="E2215" s="14"/>
      <c r="F2215" s="107"/>
      <c r="G2215" s="10"/>
    </row>
    <row r="2216" spans="5:7" ht="12.75">
      <c r="E2216" s="14"/>
      <c r="F2216" s="107"/>
      <c r="G2216" s="10"/>
    </row>
    <row r="2217" spans="5:7" ht="12.75">
      <c r="E2217" s="14"/>
      <c r="F2217" s="107"/>
      <c r="G2217" s="10"/>
    </row>
    <row r="2218" spans="5:7" ht="12.75">
      <c r="E2218" s="14"/>
      <c r="F2218" s="107"/>
      <c r="G2218" s="10"/>
    </row>
    <row r="2219" spans="5:7" ht="12.75">
      <c r="E2219" s="14"/>
      <c r="F2219" s="107"/>
      <c r="G2219" s="10"/>
    </row>
    <row r="2220" spans="5:7" ht="12.75">
      <c r="E2220" s="14"/>
      <c r="F2220" s="107"/>
      <c r="G2220" s="10"/>
    </row>
    <row r="2221" spans="5:7" ht="12.75">
      <c r="E2221" s="14"/>
      <c r="F2221" s="107"/>
      <c r="G2221" s="10"/>
    </row>
    <row r="2222" spans="5:7" ht="12.75">
      <c r="E2222" s="14"/>
      <c r="F2222" s="107"/>
      <c r="G2222" s="10"/>
    </row>
    <row r="2223" spans="5:7" ht="12.75">
      <c r="E2223" s="14"/>
      <c r="F2223" s="107"/>
      <c r="G2223" s="10"/>
    </row>
    <row r="2224" spans="5:7" ht="12.75">
      <c r="E2224" s="14"/>
      <c r="F2224" s="107"/>
      <c r="G2224" s="10"/>
    </row>
    <row r="2225" spans="5:7" ht="12.75">
      <c r="E2225" s="14"/>
      <c r="F2225" s="107"/>
      <c r="G2225" s="10"/>
    </row>
    <row r="2226" spans="5:7" ht="12.75">
      <c r="E2226" s="14"/>
      <c r="F2226" s="107"/>
      <c r="G2226" s="10"/>
    </row>
    <row r="2227" spans="5:7" ht="12.75">
      <c r="E2227" s="14"/>
      <c r="F2227" s="107"/>
      <c r="G2227" s="10"/>
    </row>
    <row r="2228" spans="5:7" ht="12.75">
      <c r="E2228" s="14"/>
      <c r="F2228" s="107"/>
      <c r="G2228" s="10"/>
    </row>
    <row r="2229" spans="5:7" ht="12.75">
      <c r="E2229" s="14"/>
      <c r="F2229" s="107"/>
      <c r="G2229" s="10"/>
    </row>
    <row r="2230" spans="5:7" ht="12.75">
      <c r="E2230" s="14"/>
      <c r="F2230" s="107"/>
      <c r="G2230" s="10"/>
    </row>
    <row r="2231" spans="5:7" ht="12.75">
      <c r="E2231" s="14"/>
      <c r="F2231" s="107"/>
      <c r="G2231" s="10"/>
    </row>
    <row r="2232" spans="5:7" ht="12.75">
      <c r="E2232" s="14"/>
      <c r="F2232" s="107"/>
      <c r="G2232" s="10"/>
    </row>
    <row r="2233" spans="5:7" ht="12.75">
      <c r="E2233" s="14"/>
      <c r="F2233" s="107"/>
      <c r="G2233" s="10"/>
    </row>
    <row r="2234" spans="5:7" ht="12.75">
      <c r="E2234" s="14"/>
      <c r="F2234" s="107"/>
      <c r="G2234" s="10"/>
    </row>
    <row r="2235" spans="5:7" ht="12.75">
      <c r="E2235" s="14"/>
      <c r="F2235" s="107"/>
      <c r="G2235" s="10"/>
    </row>
    <row r="2236" spans="5:7" ht="12.75">
      <c r="E2236" s="14"/>
      <c r="F2236" s="107"/>
      <c r="G2236" s="10"/>
    </row>
    <row r="2237" spans="5:7" ht="12.75">
      <c r="E2237" s="14"/>
      <c r="F2237" s="107"/>
      <c r="G2237" s="10"/>
    </row>
    <row r="2238" spans="5:7" ht="12.75">
      <c r="E2238" s="14"/>
      <c r="F2238" s="107"/>
      <c r="G2238" s="10"/>
    </row>
    <row r="2239" spans="5:7" ht="12.75">
      <c r="E2239" s="14"/>
      <c r="F2239" s="107"/>
      <c r="G2239" s="10"/>
    </row>
    <row r="2240" spans="5:7" ht="12.75">
      <c r="E2240" s="14"/>
      <c r="F2240" s="107"/>
      <c r="G2240" s="10"/>
    </row>
    <row r="2241" spans="5:7" ht="12.75">
      <c r="E2241" s="14"/>
      <c r="F2241" s="107"/>
      <c r="G2241" s="10"/>
    </row>
    <row r="2242" spans="5:7" ht="12.75">
      <c r="E2242" s="14"/>
      <c r="F2242" s="107"/>
      <c r="G2242" s="10"/>
    </row>
    <row r="2243" spans="5:7" ht="12.75">
      <c r="E2243" s="14"/>
      <c r="F2243" s="107"/>
      <c r="G2243" s="10"/>
    </row>
    <row r="2244" spans="5:7" ht="12.75">
      <c r="E2244" s="14"/>
      <c r="F2244" s="107"/>
      <c r="G2244" s="10"/>
    </row>
    <row r="2245" spans="5:7" ht="12.75">
      <c r="E2245" s="14"/>
      <c r="F2245" s="107"/>
      <c r="G2245" s="10"/>
    </row>
    <row r="2246" spans="5:7" ht="12.75">
      <c r="E2246" s="14"/>
      <c r="F2246" s="107"/>
      <c r="G2246" s="10"/>
    </row>
    <row r="2247" spans="5:7" ht="12.75">
      <c r="E2247" s="14"/>
      <c r="F2247" s="107"/>
      <c r="G2247" s="10"/>
    </row>
    <row r="2248" spans="5:7" ht="12.75">
      <c r="E2248" s="14"/>
      <c r="F2248" s="107"/>
      <c r="G2248" s="10"/>
    </row>
    <row r="2249" spans="5:7" ht="12.75">
      <c r="E2249" s="14"/>
      <c r="F2249" s="107"/>
      <c r="G2249" s="10"/>
    </row>
    <row r="2250" spans="5:7" ht="12.75">
      <c r="E2250" s="14"/>
      <c r="F2250" s="107"/>
      <c r="G2250" s="10"/>
    </row>
    <row r="2251" spans="5:7" ht="12.75">
      <c r="E2251" s="14"/>
      <c r="F2251" s="107"/>
      <c r="G2251" s="10"/>
    </row>
    <row r="2252" spans="5:7" ht="12.75">
      <c r="E2252" s="14"/>
      <c r="F2252" s="107"/>
      <c r="G2252" s="10"/>
    </row>
    <row r="2253" spans="5:7" ht="12.75">
      <c r="E2253" s="14"/>
      <c r="F2253" s="107"/>
      <c r="G2253" s="10"/>
    </row>
    <row r="2254" spans="5:7" ht="12.75">
      <c r="E2254" s="14"/>
      <c r="F2254" s="107"/>
      <c r="G2254" s="10"/>
    </row>
    <row r="2255" spans="5:7" ht="12.75">
      <c r="E2255" s="14"/>
      <c r="F2255" s="107"/>
      <c r="G2255" s="10"/>
    </row>
    <row r="2256" spans="5:7" ht="12.75">
      <c r="E2256" s="14"/>
      <c r="F2256" s="107"/>
      <c r="G2256" s="10"/>
    </row>
    <row r="2257" spans="5:7" ht="12.75">
      <c r="E2257" s="14"/>
      <c r="F2257" s="107"/>
      <c r="G2257" s="10"/>
    </row>
    <row r="2258" spans="5:7" ht="12.75">
      <c r="E2258" s="14"/>
      <c r="F2258" s="107"/>
      <c r="G2258" s="10"/>
    </row>
    <row r="2259" spans="5:7" ht="12.75">
      <c r="E2259" s="14"/>
      <c r="F2259" s="107"/>
      <c r="G2259" s="10"/>
    </row>
    <row r="2260" spans="5:7" ht="12.75">
      <c r="E2260" s="14"/>
      <c r="F2260" s="107"/>
      <c r="G2260" s="10"/>
    </row>
    <row r="2261" spans="5:7" ht="12.75">
      <c r="E2261" s="14"/>
      <c r="F2261" s="107"/>
      <c r="G2261" s="10"/>
    </row>
    <row r="2262" spans="5:7" ht="12.75">
      <c r="E2262" s="14"/>
      <c r="F2262" s="107"/>
      <c r="G2262" s="10"/>
    </row>
    <row r="2263" spans="5:7" ht="12.75">
      <c r="E2263" s="14"/>
      <c r="F2263" s="107"/>
      <c r="G2263" s="10"/>
    </row>
    <row r="2264" spans="5:7" ht="12.75">
      <c r="E2264" s="14"/>
      <c r="F2264" s="107"/>
      <c r="G2264" s="10"/>
    </row>
    <row r="2265" spans="5:7" ht="12.75">
      <c r="E2265" s="14"/>
      <c r="F2265" s="107"/>
      <c r="G2265" s="10"/>
    </row>
    <row r="2266" spans="5:7" ht="12.75">
      <c r="E2266" s="14"/>
      <c r="F2266" s="107"/>
      <c r="G2266" s="10"/>
    </row>
    <row r="2267" spans="5:7" ht="12.75">
      <c r="E2267" s="14"/>
      <c r="F2267" s="107"/>
      <c r="G2267" s="10"/>
    </row>
    <row r="2268" spans="5:7" ht="12.75">
      <c r="E2268" s="14"/>
      <c r="F2268" s="107"/>
      <c r="G2268" s="10"/>
    </row>
    <row r="2269" spans="5:7" ht="12.75">
      <c r="E2269" s="14"/>
      <c r="F2269" s="107"/>
      <c r="G2269" s="10"/>
    </row>
    <row r="2270" spans="5:7" ht="12.75">
      <c r="E2270" s="14"/>
      <c r="F2270" s="107"/>
      <c r="G2270" s="10"/>
    </row>
    <row r="2271" spans="5:7" ht="12.75">
      <c r="E2271" s="14"/>
      <c r="F2271" s="107"/>
      <c r="G2271" s="10"/>
    </row>
    <row r="2272" spans="5:7" ht="12.75">
      <c r="E2272" s="14"/>
      <c r="F2272" s="107"/>
      <c r="G2272" s="10"/>
    </row>
    <row r="2273" spans="5:7" ht="12.75">
      <c r="E2273" s="14"/>
      <c r="F2273" s="107"/>
      <c r="G2273" s="10"/>
    </row>
    <row r="2274" spans="5:7" ht="12.75">
      <c r="E2274" s="14"/>
      <c r="F2274" s="107"/>
      <c r="G2274" s="10"/>
    </row>
    <row r="2275" spans="5:7" ht="12.75">
      <c r="E2275" s="14"/>
      <c r="F2275" s="107"/>
      <c r="G2275" s="10"/>
    </row>
    <row r="2276" spans="5:7" ht="12.75">
      <c r="E2276" s="14"/>
      <c r="F2276" s="107"/>
      <c r="G2276" s="10"/>
    </row>
    <row r="2277" spans="5:7" ht="12.75">
      <c r="E2277" s="14"/>
      <c r="F2277" s="107"/>
      <c r="G2277" s="10"/>
    </row>
    <row r="2278" spans="5:7" ht="12.75">
      <c r="E2278" s="14"/>
      <c r="F2278" s="107"/>
      <c r="G2278" s="10"/>
    </row>
    <row r="2279" spans="5:7" ht="12.75">
      <c r="E2279" s="14"/>
      <c r="F2279" s="107"/>
      <c r="G2279" s="10"/>
    </row>
    <row r="2280" spans="5:7" ht="12.75">
      <c r="E2280" s="14"/>
      <c r="F2280" s="107"/>
      <c r="G2280" s="10"/>
    </row>
    <row r="2281" spans="5:7" ht="12.75">
      <c r="E2281" s="14"/>
      <c r="F2281" s="107"/>
      <c r="G2281" s="10"/>
    </row>
    <row r="2282" spans="5:7" ht="12.75">
      <c r="E2282" s="14"/>
      <c r="F2282" s="107"/>
      <c r="G2282" s="10"/>
    </row>
    <row r="2283" spans="5:7" ht="12.75">
      <c r="E2283" s="14"/>
      <c r="F2283" s="107"/>
      <c r="G2283" s="10"/>
    </row>
    <row r="2284" spans="5:7" ht="12.75">
      <c r="E2284" s="14"/>
      <c r="F2284" s="107"/>
      <c r="G2284" s="10"/>
    </row>
    <row r="2285" spans="5:7" ht="12.75">
      <c r="E2285" s="14"/>
      <c r="F2285" s="107"/>
      <c r="G2285" s="10"/>
    </row>
    <row r="2286" spans="5:7" ht="12.75">
      <c r="E2286" s="14"/>
      <c r="F2286" s="107"/>
      <c r="G2286" s="10"/>
    </row>
    <row r="2287" spans="5:7" ht="12.75">
      <c r="E2287" s="14"/>
      <c r="F2287" s="107"/>
      <c r="G2287" s="10"/>
    </row>
    <row r="2288" spans="5:7" ht="12.75">
      <c r="E2288" s="14"/>
      <c r="F2288" s="107"/>
      <c r="G2288" s="10"/>
    </row>
    <row r="2289" spans="5:7" ht="12.75">
      <c r="E2289" s="14"/>
      <c r="F2289" s="107"/>
      <c r="G2289" s="10"/>
    </row>
    <row r="2290" spans="5:7" ht="12.75">
      <c r="E2290" s="14"/>
      <c r="F2290" s="107"/>
      <c r="G2290" s="10"/>
    </row>
    <row r="2291" spans="5:7" ht="12.75">
      <c r="E2291" s="14"/>
      <c r="F2291" s="107"/>
      <c r="G2291" s="10"/>
    </row>
    <row r="2292" spans="5:7" ht="12.75">
      <c r="E2292" s="14"/>
      <c r="F2292" s="107"/>
      <c r="G2292" s="10"/>
    </row>
    <row r="2293" spans="5:7" ht="12.75">
      <c r="E2293" s="14"/>
      <c r="F2293" s="107"/>
      <c r="G2293" s="10"/>
    </row>
    <row r="2294" spans="5:7" ht="12.75">
      <c r="E2294" s="14"/>
      <c r="F2294" s="107"/>
      <c r="G2294" s="10"/>
    </row>
    <row r="2295" spans="5:7" ht="12.75">
      <c r="E2295" s="14"/>
      <c r="F2295" s="107"/>
      <c r="G2295" s="10"/>
    </row>
    <row r="2296" spans="5:7" ht="12.75">
      <c r="E2296" s="14"/>
      <c r="F2296" s="107"/>
      <c r="G2296" s="10"/>
    </row>
    <row r="2297" spans="5:7" ht="12.75">
      <c r="E2297" s="14"/>
      <c r="F2297" s="107"/>
      <c r="G2297" s="10"/>
    </row>
    <row r="2298" spans="5:7" ht="12.75">
      <c r="E2298" s="14"/>
      <c r="F2298" s="107"/>
      <c r="G2298" s="10"/>
    </row>
    <row r="2299" spans="5:7" ht="12.75">
      <c r="E2299" s="14"/>
      <c r="F2299" s="107"/>
      <c r="G2299" s="10"/>
    </row>
    <row r="2300" spans="5:7" ht="12.75">
      <c r="E2300" s="14"/>
      <c r="F2300" s="107"/>
      <c r="G2300" s="10"/>
    </row>
    <row r="2301" spans="5:7" ht="12.75">
      <c r="E2301" s="14"/>
      <c r="F2301" s="107"/>
      <c r="G2301" s="10"/>
    </row>
    <row r="2302" spans="5:7" ht="12.75">
      <c r="E2302" s="14"/>
      <c r="F2302" s="107"/>
      <c r="G2302" s="10"/>
    </row>
    <row r="2303" spans="5:7" ht="12.75">
      <c r="E2303" s="14"/>
      <c r="F2303" s="107"/>
      <c r="G2303" s="10"/>
    </row>
    <row r="2304" spans="5:7" ht="12.75">
      <c r="E2304" s="14"/>
      <c r="F2304" s="107"/>
      <c r="G2304" s="10"/>
    </row>
    <row r="2305" spans="5:7" ht="12.75">
      <c r="E2305" s="14"/>
      <c r="F2305" s="107"/>
      <c r="G2305" s="10"/>
    </row>
    <row r="2306" spans="5:7" ht="12.75">
      <c r="E2306" s="14"/>
      <c r="F2306" s="107"/>
      <c r="G2306" s="10"/>
    </row>
    <row r="2307" spans="5:7" ht="12.75">
      <c r="E2307" s="14"/>
      <c r="F2307" s="107"/>
      <c r="G2307" s="10"/>
    </row>
    <row r="2308" spans="5:7" ht="12.75">
      <c r="E2308" s="14"/>
      <c r="F2308" s="107"/>
      <c r="G2308" s="10"/>
    </row>
    <row r="2309" spans="5:7" ht="12.75">
      <c r="E2309" s="14"/>
      <c r="F2309" s="107"/>
      <c r="G2309" s="10"/>
    </row>
    <row r="2310" spans="5:7" ht="12.75">
      <c r="E2310" s="14"/>
      <c r="F2310" s="107"/>
      <c r="G2310" s="10"/>
    </row>
    <row r="2311" spans="5:7" ht="12.75">
      <c r="E2311" s="14"/>
      <c r="F2311" s="107"/>
      <c r="G2311" s="10"/>
    </row>
    <row r="2312" spans="5:7" ht="12.75">
      <c r="E2312" s="14"/>
      <c r="F2312" s="107"/>
      <c r="G2312" s="10"/>
    </row>
    <row r="2313" spans="5:7" ht="12.75">
      <c r="E2313" s="14"/>
      <c r="F2313" s="107"/>
      <c r="G2313" s="10"/>
    </row>
    <row r="2314" spans="5:7" ht="12.75">
      <c r="E2314" s="14"/>
      <c r="F2314" s="107"/>
      <c r="G2314" s="10"/>
    </row>
    <row r="2315" spans="5:7" ht="12.75">
      <c r="E2315" s="14"/>
      <c r="F2315" s="107"/>
      <c r="G2315" s="10"/>
    </row>
    <row r="2316" spans="5:7" ht="12.75">
      <c r="E2316" s="14"/>
      <c r="F2316" s="107"/>
      <c r="G2316" s="10"/>
    </row>
    <row r="2317" spans="5:7" ht="12.75">
      <c r="E2317" s="14"/>
      <c r="F2317" s="107"/>
      <c r="G2317" s="10"/>
    </row>
    <row r="2318" spans="5:7" ht="12.75">
      <c r="E2318" s="14"/>
      <c r="F2318" s="107"/>
      <c r="G2318" s="10"/>
    </row>
    <row r="2319" spans="5:7" ht="12.75">
      <c r="E2319" s="14"/>
      <c r="F2319" s="107"/>
      <c r="G2319" s="10"/>
    </row>
    <row r="2320" spans="5:7" ht="12.75">
      <c r="E2320" s="14"/>
      <c r="F2320" s="107"/>
      <c r="G2320" s="10"/>
    </row>
    <row r="2321" spans="5:7" ht="12.75">
      <c r="E2321" s="14"/>
      <c r="F2321" s="107"/>
      <c r="G2321" s="10"/>
    </row>
    <row r="2322" spans="5:7" ht="12.75">
      <c r="E2322" s="14"/>
      <c r="F2322" s="107"/>
      <c r="G2322" s="10"/>
    </row>
    <row r="2323" spans="5:7" ht="12.75">
      <c r="E2323" s="14"/>
      <c r="F2323" s="107"/>
      <c r="G2323" s="10"/>
    </row>
    <row r="2324" spans="5:7" ht="12.75">
      <c r="E2324" s="14"/>
      <c r="F2324" s="107"/>
      <c r="G2324" s="10"/>
    </row>
    <row r="2325" spans="5:7" ht="12.75">
      <c r="E2325" s="14"/>
      <c r="F2325" s="107"/>
      <c r="G2325" s="10"/>
    </row>
    <row r="2326" spans="5:7" ht="12.75">
      <c r="E2326" s="14"/>
      <c r="F2326" s="107"/>
      <c r="G2326" s="10"/>
    </row>
    <row r="2327" spans="5:7" ht="12.75">
      <c r="E2327" s="14"/>
      <c r="F2327" s="107"/>
      <c r="G2327" s="10"/>
    </row>
    <row r="2328" spans="5:7" ht="12.75">
      <c r="E2328" s="14"/>
      <c r="F2328" s="107"/>
      <c r="G2328" s="10"/>
    </row>
    <row r="2329" spans="5:7" ht="12.75">
      <c r="E2329" s="14"/>
      <c r="F2329" s="107"/>
      <c r="G2329" s="10"/>
    </row>
    <row r="2330" spans="5:7" ht="12.75">
      <c r="E2330" s="14"/>
      <c r="F2330" s="107"/>
      <c r="G2330" s="10"/>
    </row>
    <row r="2331" spans="5:7" ht="12.75">
      <c r="E2331" s="14"/>
      <c r="F2331" s="107"/>
      <c r="G2331" s="10"/>
    </row>
    <row r="2332" spans="5:7" ht="12.75">
      <c r="E2332" s="14"/>
      <c r="F2332" s="107"/>
      <c r="G2332" s="10"/>
    </row>
    <row r="2333" spans="5:7" ht="12.75">
      <c r="E2333" s="14"/>
      <c r="F2333" s="107"/>
      <c r="G2333" s="10"/>
    </row>
    <row r="2334" spans="5:7" ht="12.75">
      <c r="E2334" s="14"/>
      <c r="F2334" s="107"/>
      <c r="G2334" s="10"/>
    </row>
    <row r="2335" spans="5:7" ht="12.75">
      <c r="E2335" s="14"/>
      <c r="F2335" s="107"/>
      <c r="G2335" s="10"/>
    </row>
    <row r="2336" spans="5:7" ht="12.75">
      <c r="E2336" s="14"/>
      <c r="F2336" s="107"/>
      <c r="G2336" s="10"/>
    </row>
    <row r="2337" spans="5:7" ht="12.75">
      <c r="E2337" s="14"/>
      <c r="F2337" s="107"/>
      <c r="G2337" s="10"/>
    </row>
    <row r="2338" spans="5:7" ht="12.75">
      <c r="E2338" s="14"/>
      <c r="F2338" s="107"/>
      <c r="G2338" s="10"/>
    </row>
    <row r="2339" spans="5:7" ht="12.75">
      <c r="E2339" s="14"/>
      <c r="F2339" s="107"/>
      <c r="G2339" s="10"/>
    </row>
    <row r="2340" spans="5:7" ht="12.75">
      <c r="E2340" s="14"/>
      <c r="F2340" s="107"/>
      <c r="G2340" s="10"/>
    </row>
    <row r="2341" spans="5:7" ht="12.75">
      <c r="E2341" s="14"/>
      <c r="F2341" s="107"/>
      <c r="G2341" s="10"/>
    </row>
    <row r="2342" spans="5:7" ht="12.75">
      <c r="E2342" s="14"/>
      <c r="F2342" s="107"/>
      <c r="G2342" s="10"/>
    </row>
    <row r="2343" spans="5:7" ht="12.75">
      <c r="E2343" s="14"/>
      <c r="F2343" s="107"/>
      <c r="G2343" s="10"/>
    </row>
    <row r="2344" spans="5:7" ht="12.75">
      <c r="E2344" s="14"/>
      <c r="F2344" s="107"/>
      <c r="G2344" s="10"/>
    </row>
    <row r="2345" spans="5:7" ht="12.75">
      <c r="E2345" s="14"/>
      <c r="F2345" s="107"/>
      <c r="G2345" s="10"/>
    </row>
    <row r="2346" spans="5:7" ht="12.75">
      <c r="E2346" s="14"/>
      <c r="F2346" s="107"/>
      <c r="G2346" s="10"/>
    </row>
    <row r="2347" spans="5:7" ht="12.75">
      <c r="E2347" s="14"/>
      <c r="F2347" s="107"/>
      <c r="G2347" s="10"/>
    </row>
    <row r="2348" spans="5:7" ht="12.75">
      <c r="E2348" s="14"/>
      <c r="F2348" s="107"/>
      <c r="G2348" s="10"/>
    </row>
    <row r="2349" spans="5:7" ht="12.75">
      <c r="E2349" s="14"/>
      <c r="F2349" s="107"/>
      <c r="G2349" s="10"/>
    </row>
    <row r="2350" spans="5:7" ht="12.75">
      <c r="E2350" s="14"/>
      <c r="F2350" s="107"/>
      <c r="G2350" s="10"/>
    </row>
    <row r="2351" spans="5:7" ht="12.75">
      <c r="E2351" s="14"/>
      <c r="F2351" s="107"/>
      <c r="G2351" s="10"/>
    </row>
    <row r="2352" spans="5:7" ht="12.75">
      <c r="E2352" s="14"/>
      <c r="F2352" s="107"/>
      <c r="G2352" s="10"/>
    </row>
    <row r="2353" spans="5:7" ht="12.75">
      <c r="E2353" s="14"/>
      <c r="F2353" s="107"/>
      <c r="G2353" s="10"/>
    </row>
    <row r="2354" spans="5:7" ht="12.75">
      <c r="E2354" s="14"/>
      <c r="F2354" s="107"/>
      <c r="G2354" s="10"/>
    </row>
    <row r="2355" spans="5:7" ht="12.75">
      <c r="E2355" s="14"/>
      <c r="F2355" s="107"/>
      <c r="G2355" s="10"/>
    </row>
    <row r="2356" spans="5:7" ht="12.75">
      <c r="E2356" s="14"/>
      <c r="F2356" s="107"/>
      <c r="G2356" s="10"/>
    </row>
    <row r="2357" spans="5:7" ht="12.75">
      <c r="E2357" s="14"/>
      <c r="F2357" s="107"/>
      <c r="G2357" s="10"/>
    </row>
    <row r="2358" spans="5:7" ht="12.75">
      <c r="E2358" s="14"/>
      <c r="F2358" s="107"/>
      <c r="G2358" s="10"/>
    </row>
    <row r="2359" spans="5:7" ht="12.75">
      <c r="E2359" s="14"/>
      <c r="F2359" s="107"/>
      <c r="G2359" s="10"/>
    </row>
    <row r="2360" spans="5:7" ht="12.75">
      <c r="E2360" s="14"/>
      <c r="F2360" s="107"/>
      <c r="G2360" s="10"/>
    </row>
    <row r="2361" spans="5:7" ht="12.75">
      <c r="E2361" s="14"/>
      <c r="F2361" s="107"/>
      <c r="G2361" s="10"/>
    </row>
    <row r="2362" spans="5:7" ht="12.75">
      <c r="E2362" s="14"/>
      <c r="F2362" s="107"/>
      <c r="G2362" s="10"/>
    </row>
    <row r="2363" spans="5:7" ht="12.75">
      <c r="E2363" s="14"/>
      <c r="F2363" s="107"/>
      <c r="G2363" s="10"/>
    </row>
    <row r="2364" spans="5:7" ht="12.75">
      <c r="E2364" s="14"/>
      <c r="F2364" s="107"/>
      <c r="G2364" s="10"/>
    </row>
    <row r="2365" spans="5:7" ht="12.75">
      <c r="E2365" s="14"/>
      <c r="F2365" s="107"/>
      <c r="G2365" s="10"/>
    </row>
    <row r="2366" spans="5:7" ht="12.75">
      <c r="E2366" s="14"/>
      <c r="F2366" s="107"/>
      <c r="G2366" s="10"/>
    </row>
    <row r="2367" spans="5:7" ht="12.75">
      <c r="E2367" s="14"/>
      <c r="F2367" s="107"/>
      <c r="G2367" s="10"/>
    </row>
    <row r="2368" spans="5:7" ht="12.75">
      <c r="E2368" s="14"/>
      <c r="F2368" s="107"/>
      <c r="G2368" s="10"/>
    </row>
    <row r="2369" spans="5:7" ht="12.75">
      <c r="E2369" s="14"/>
      <c r="F2369" s="107"/>
      <c r="G2369" s="10"/>
    </row>
    <row r="2370" spans="5:7" ht="12.75">
      <c r="E2370" s="14"/>
      <c r="F2370" s="107"/>
      <c r="G2370" s="10"/>
    </row>
    <row r="2371" spans="5:7" ht="12.75">
      <c r="E2371" s="14"/>
      <c r="F2371" s="107"/>
      <c r="G2371" s="10"/>
    </row>
    <row r="2372" spans="5:7" ht="12.75">
      <c r="E2372" s="14"/>
      <c r="F2372" s="107"/>
      <c r="G2372" s="10"/>
    </row>
    <row r="2373" spans="5:7" ht="12.75">
      <c r="E2373" s="14"/>
      <c r="F2373" s="107"/>
      <c r="G2373" s="10"/>
    </row>
    <row r="2374" spans="5:7" ht="12.75">
      <c r="E2374" s="14"/>
      <c r="F2374" s="107"/>
      <c r="G2374" s="10"/>
    </row>
    <row r="2375" spans="5:7" ht="12.75">
      <c r="E2375" s="14"/>
      <c r="F2375" s="107"/>
      <c r="G2375" s="10"/>
    </row>
    <row r="2376" spans="5:7" ht="12.75">
      <c r="E2376" s="14"/>
      <c r="F2376" s="107"/>
      <c r="G2376" s="10"/>
    </row>
    <row r="2377" spans="5:7" ht="12.75">
      <c r="E2377" s="14"/>
      <c r="F2377" s="107"/>
      <c r="G2377" s="10"/>
    </row>
    <row r="2378" spans="5:7" ht="12.75">
      <c r="E2378" s="14"/>
      <c r="F2378" s="107"/>
      <c r="G2378" s="10"/>
    </row>
    <row r="2379" spans="5:7" ht="12.75">
      <c r="E2379" s="14"/>
      <c r="F2379" s="107"/>
      <c r="G2379" s="10"/>
    </row>
    <row r="2380" spans="5:7" ht="12.75">
      <c r="E2380" s="14"/>
      <c r="F2380" s="107"/>
      <c r="G2380" s="10"/>
    </row>
    <row r="2381" spans="5:7" ht="12.75">
      <c r="E2381" s="14"/>
      <c r="F2381" s="107"/>
      <c r="G2381" s="10"/>
    </row>
    <row r="2382" spans="5:7" ht="12.75">
      <c r="E2382" s="14"/>
      <c r="F2382" s="107"/>
      <c r="G2382" s="10"/>
    </row>
    <row r="2383" spans="5:7" ht="12.75">
      <c r="E2383" s="14"/>
      <c r="F2383" s="107"/>
      <c r="G2383" s="10"/>
    </row>
    <row r="2384" spans="5:7" ht="12.75">
      <c r="E2384" s="14"/>
      <c r="F2384" s="107"/>
      <c r="G2384" s="10"/>
    </row>
    <row r="2385" spans="5:7" ht="12.75">
      <c r="E2385" s="14"/>
      <c r="F2385" s="107"/>
      <c r="G2385" s="10"/>
    </row>
    <row r="2386" spans="5:7" ht="12.75">
      <c r="E2386" s="14"/>
      <c r="F2386" s="107"/>
      <c r="G2386" s="10"/>
    </row>
    <row r="2387" spans="5:7" ht="12.75">
      <c r="E2387" s="14"/>
      <c r="F2387" s="107"/>
      <c r="G2387" s="10"/>
    </row>
    <row r="2388" spans="5:7" ht="12.75">
      <c r="E2388" s="14"/>
      <c r="F2388" s="107"/>
      <c r="G2388" s="10"/>
    </row>
    <row r="2389" spans="5:7" ht="12.75">
      <c r="E2389" s="14"/>
      <c r="F2389" s="107"/>
      <c r="G2389" s="10"/>
    </row>
    <row r="2390" spans="5:7" ht="12.75">
      <c r="E2390" s="14"/>
      <c r="F2390" s="107"/>
      <c r="G2390" s="10"/>
    </row>
    <row r="2391" spans="5:7" ht="12.75">
      <c r="E2391" s="14"/>
      <c r="F2391" s="107"/>
      <c r="G2391" s="10"/>
    </row>
    <row r="2392" spans="5:7" ht="12.75">
      <c r="E2392" s="14"/>
      <c r="F2392" s="107"/>
      <c r="G2392" s="10"/>
    </row>
    <row r="2393" spans="5:7" ht="12.75">
      <c r="E2393" s="14"/>
      <c r="F2393" s="107"/>
      <c r="G2393" s="10"/>
    </row>
    <row r="2394" spans="5:7" ht="12.75">
      <c r="E2394" s="14"/>
      <c r="F2394" s="107"/>
      <c r="G2394" s="10"/>
    </row>
    <row r="2395" spans="5:7" ht="12.75">
      <c r="E2395" s="14"/>
      <c r="F2395" s="107"/>
      <c r="G2395" s="10"/>
    </row>
    <row r="2396" spans="5:7" ht="12.75">
      <c r="E2396" s="14"/>
      <c r="F2396" s="107"/>
      <c r="G2396" s="10"/>
    </row>
    <row r="2397" spans="5:7" ht="12.75">
      <c r="E2397" s="14"/>
      <c r="F2397" s="107"/>
      <c r="G2397" s="10"/>
    </row>
    <row r="2398" spans="5:7" ht="12.75">
      <c r="E2398" s="14"/>
      <c r="F2398" s="107"/>
      <c r="G2398" s="10"/>
    </row>
    <row r="2399" spans="5:7" ht="12.75">
      <c r="E2399" s="14"/>
      <c r="F2399" s="107"/>
      <c r="G2399" s="10"/>
    </row>
    <row r="2400" spans="5:7" ht="12.75">
      <c r="E2400" s="14"/>
      <c r="F2400" s="107"/>
      <c r="G2400" s="10"/>
    </row>
    <row r="2401" spans="5:7" ht="12.75">
      <c r="E2401" s="14"/>
      <c r="F2401" s="107"/>
      <c r="G2401" s="10"/>
    </row>
    <row r="2402" spans="5:7" ht="12.75">
      <c r="E2402" s="14"/>
      <c r="F2402" s="107"/>
      <c r="G2402" s="10"/>
    </row>
    <row r="2403" spans="5:7" ht="12.75">
      <c r="E2403" s="14"/>
      <c r="F2403" s="107"/>
      <c r="G2403" s="10"/>
    </row>
    <row r="2404" spans="5:7" ht="12.75">
      <c r="E2404" s="14"/>
      <c r="F2404" s="107"/>
      <c r="G2404" s="10"/>
    </row>
    <row r="2405" spans="5:7" ht="12.75">
      <c r="E2405" s="14"/>
      <c r="F2405" s="107"/>
      <c r="G2405" s="10"/>
    </row>
    <row r="2406" spans="5:7" ht="12.75">
      <c r="E2406" s="14"/>
      <c r="F2406" s="107"/>
      <c r="G2406" s="10"/>
    </row>
    <row r="2407" spans="5:7" ht="12.75">
      <c r="E2407" s="14"/>
      <c r="F2407" s="107"/>
      <c r="G2407" s="10"/>
    </row>
    <row r="2408" spans="5:7" ht="12.75">
      <c r="E2408" s="14"/>
      <c r="F2408" s="107"/>
      <c r="G2408" s="10"/>
    </row>
    <row r="2409" spans="5:7" ht="12.75">
      <c r="E2409" s="14"/>
      <c r="F2409" s="107"/>
      <c r="G2409" s="10"/>
    </row>
    <row r="2410" spans="5:7" ht="12.75">
      <c r="E2410" s="14"/>
      <c r="F2410" s="107"/>
      <c r="G2410" s="10"/>
    </row>
    <row r="2411" spans="5:7" ht="12.75">
      <c r="E2411" s="14"/>
      <c r="F2411" s="107"/>
      <c r="G2411" s="10"/>
    </row>
    <row r="2412" spans="5:7" ht="12.75">
      <c r="E2412" s="14"/>
      <c r="F2412" s="107"/>
      <c r="G2412" s="10"/>
    </row>
    <row r="2413" spans="5:7" ht="12.75">
      <c r="E2413" s="14"/>
      <c r="F2413" s="107"/>
      <c r="G2413" s="10"/>
    </row>
    <row r="2414" spans="5:7" ht="12.75">
      <c r="E2414" s="14"/>
      <c r="F2414" s="107"/>
      <c r="G2414" s="10"/>
    </row>
    <row r="2415" spans="5:7" ht="12.75">
      <c r="E2415" s="14"/>
      <c r="F2415" s="107"/>
      <c r="G2415" s="10"/>
    </row>
    <row r="2416" spans="5:7" ht="12.75">
      <c r="E2416" s="14"/>
      <c r="F2416" s="107"/>
      <c r="G2416" s="10"/>
    </row>
    <row r="2417" spans="5:7" ht="12.75">
      <c r="E2417" s="14"/>
      <c r="F2417" s="107"/>
      <c r="G2417" s="10"/>
    </row>
    <row r="2418" spans="5:7" ht="12.75">
      <c r="E2418" s="14"/>
      <c r="F2418" s="107"/>
      <c r="G2418" s="10"/>
    </row>
    <row r="2419" spans="5:7" ht="12.75">
      <c r="E2419" s="14"/>
      <c r="F2419" s="107"/>
      <c r="G2419" s="10"/>
    </row>
    <row r="2420" spans="5:7" ht="12.75">
      <c r="E2420" s="14"/>
      <c r="F2420" s="107"/>
      <c r="G2420" s="10"/>
    </row>
    <row r="2421" spans="5:7" ht="12.75">
      <c r="E2421" s="14"/>
      <c r="F2421" s="107"/>
      <c r="G2421" s="10"/>
    </row>
    <row r="2422" spans="5:7" ht="12.75">
      <c r="E2422" s="14"/>
      <c r="F2422" s="107"/>
      <c r="G2422" s="10"/>
    </row>
    <row r="2423" spans="5:7" ht="12.75">
      <c r="E2423" s="14"/>
      <c r="F2423" s="107"/>
      <c r="G2423" s="10"/>
    </row>
    <row r="2424" spans="5:7" ht="12.75">
      <c r="E2424" s="14"/>
      <c r="F2424" s="107"/>
      <c r="G2424" s="10"/>
    </row>
    <row r="2425" spans="5:7" ht="12.75">
      <c r="E2425" s="14"/>
      <c r="F2425" s="107"/>
      <c r="G2425" s="10"/>
    </row>
    <row r="2426" spans="5:7" ht="12.75">
      <c r="E2426" s="14"/>
      <c r="F2426" s="107"/>
      <c r="G2426" s="10"/>
    </row>
    <row r="2427" spans="5:7" ht="12.75">
      <c r="E2427" s="14"/>
      <c r="F2427" s="107"/>
      <c r="G2427" s="10"/>
    </row>
    <row r="2428" spans="5:7" ht="12.75">
      <c r="E2428" s="14"/>
      <c r="F2428" s="107"/>
      <c r="G2428" s="10"/>
    </row>
    <row r="2429" spans="5:7" ht="12.75">
      <c r="E2429" s="14"/>
      <c r="F2429" s="107"/>
      <c r="G2429" s="10"/>
    </row>
    <row r="2430" spans="5:7" ht="12.75">
      <c r="E2430" s="14"/>
      <c r="F2430" s="107"/>
      <c r="G2430" s="10"/>
    </row>
    <row r="2431" spans="5:7" ht="12.75">
      <c r="E2431" s="14"/>
      <c r="F2431" s="107"/>
      <c r="G2431" s="10"/>
    </row>
    <row r="2432" spans="5:7" ht="12.75">
      <c r="E2432" s="14"/>
      <c r="F2432" s="107"/>
      <c r="G2432" s="10"/>
    </row>
    <row r="2433" spans="5:7" ht="12.75">
      <c r="E2433" s="14"/>
      <c r="F2433" s="107"/>
      <c r="G2433" s="10"/>
    </row>
    <row r="2434" spans="5:7" ht="12.75">
      <c r="E2434" s="14"/>
      <c r="F2434" s="107"/>
      <c r="G2434" s="10"/>
    </row>
    <row r="2435" spans="5:7" ht="12.75">
      <c r="E2435" s="14"/>
      <c r="F2435" s="107"/>
      <c r="G2435" s="10"/>
    </row>
    <row r="2436" spans="5:7" ht="12.75">
      <c r="E2436" s="14"/>
      <c r="F2436" s="107"/>
      <c r="G2436" s="10"/>
    </row>
    <row r="2437" spans="5:7" ht="12.75">
      <c r="E2437" s="14"/>
      <c r="F2437" s="107"/>
      <c r="G2437" s="10"/>
    </row>
    <row r="2438" spans="5:7" ht="12.75">
      <c r="E2438" s="14"/>
      <c r="F2438" s="107"/>
      <c r="G2438" s="10"/>
    </row>
    <row r="2439" spans="5:7" ht="12.75">
      <c r="E2439" s="14"/>
      <c r="F2439" s="107"/>
      <c r="G2439" s="10"/>
    </row>
    <row r="2440" spans="5:7" ht="12.75">
      <c r="E2440" s="14"/>
      <c r="F2440" s="107"/>
      <c r="G2440" s="10"/>
    </row>
    <row r="2441" spans="5:7" ht="12.75">
      <c r="E2441" s="14"/>
      <c r="F2441" s="107"/>
      <c r="G2441" s="10"/>
    </row>
    <row r="2442" spans="5:7" ht="12.75">
      <c r="E2442" s="14"/>
      <c r="F2442" s="107"/>
      <c r="G2442" s="10"/>
    </row>
    <row r="2443" spans="5:7" ht="12.75">
      <c r="E2443" s="14"/>
      <c r="F2443" s="107"/>
      <c r="G2443" s="10"/>
    </row>
    <row r="2444" spans="5:7" ht="12.75">
      <c r="E2444" s="14"/>
      <c r="F2444" s="107"/>
      <c r="G2444" s="10"/>
    </row>
    <row r="2445" spans="5:7" ht="12.75">
      <c r="E2445" s="14"/>
      <c r="F2445" s="107"/>
      <c r="G2445" s="10"/>
    </row>
    <row r="2446" spans="5:7" ht="12.75">
      <c r="E2446" s="14"/>
      <c r="F2446" s="107"/>
      <c r="G2446" s="10"/>
    </row>
    <row r="2447" spans="5:7" ht="12.75">
      <c r="E2447" s="14"/>
      <c r="F2447" s="107"/>
      <c r="G2447" s="10"/>
    </row>
    <row r="2448" spans="5:7" ht="12.75">
      <c r="E2448" s="14"/>
      <c r="F2448" s="107"/>
      <c r="G2448" s="10"/>
    </row>
    <row r="2449" spans="5:7" ht="12.75">
      <c r="E2449" s="14"/>
      <c r="F2449" s="107"/>
      <c r="G2449" s="10"/>
    </row>
    <row r="2450" spans="5:7" ht="12.75">
      <c r="E2450" s="14"/>
      <c r="F2450" s="107"/>
      <c r="G2450" s="10"/>
    </row>
    <row r="2451" spans="5:7" ht="12.75">
      <c r="E2451" s="14"/>
      <c r="F2451" s="107"/>
      <c r="G2451" s="10"/>
    </row>
    <row r="2452" spans="5:7" ht="12.75">
      <c r="E2452" s="14"/>
      <c r="F2452" s="107"/>
      <c r="G2452" s="10"/>
    </row>
    <row r="2453" spans="5:7" ht="12.75">
      <c r="E2453" s="14"/>
      <c r="F2453" s="107"/>
      <c r="G2453" s="10"/>
    </row>
    <row r="2454" spans="5:7" ht="12.75">
      <c r="E2454" s="14"/>
      <c r="F2454" s="107"/>
      <c r="G2454" s="10"/>
    </row>
    <row r="2455" spans="5:7" ht="12.75">
      <c r="E2455" s="14"/>
      <c r="F2455" s="107"/>
      <c r="G2455" s="10"/>
    </row>
    <row r="2456" spans="5:7" ht="12.75">
      <c r="E2456" s="14"/>
      <c r="F2456" s="107"/>
      <c r="G2456" s="10"/>
    </row>
    <row r="2457" spans="5:7" ht="12.75">
      <c r="E2457" s="14"/>
      <c r="F2457" s="107"/>
      <c r="G2457" s="10"/>
    </row>
    <row r="2458" spans="5:7" ht="12.75">
      <c r="E2458" s="14"/>
      <c r="F2458" s="107"/>
      <c r="G2458" s="10"/>
    </row>
    <row r="2459" spans="5:7" ht="12.75">
      <c r="E2459" s="14"/>
      <c r="F2459" s="107"/>
      <c r="G2459" s="10"/>
    </row>
    <row r="2460" spans="5:7" ht="12.75">
      <c r="E2460" s="14"/>
      <c r="F2460" s="107"/>
      <c r="G2460" s="10"/>
    </row>
    <row r="2461" spans="5:7" ht="12.75">
      <c r="E2461" s="14"/>
      <c r="F2461" s="107"/>
      <c r="G2461" s="10"/>
    </row>
    <row r="2462" spans="5:7" ht="12.75">
      <c r="E2462" s="14"/>
      <c r="F2462" s="107"/>
      <c r="G2462" s="10"/>
    </row>
    <row r="2463" spans="5:7" ht="12.75">
      <c r="E2463" s="14"/>
      <c r="F2463" s="107"/>
      <c r="G2463" s="10"/>
    </row>
    <row r="2464" spans="5:7" ht="12.75">
      <c r="E2464" s="14"/>
      <c r="F2464" s="107"/>
      <c r="G2464" s="10"/>
    </row>
    <row r="2465" spans="5:7" ht="12.75">
      <c r="E2465" s="14"/>
      <c r="F2465" s="107"/>
      <c r="G2465" s="10"/>
    </row>
    <row r="2466" spans="5:7" ht="12.75">
      <c r="E2466" s="14"/>
      <c r="F2466" s="107"/>
      <c r="G2466" s="10"/>
    </row>
    <row r="2467" spans="5:7" ht="12.75">
      <c r="E2467" s="14"/>
      <c r="F2467" s="107"/>
      <c r="G2467" s="10"/>
    </row>
    <row r="2468" spans="5:7" ht="12.75">
      <c r="E2468" s="14"/>
      <c r="F2468" s="107"/>
      <c r="G2468" s="10"/>
    </row>
    <row r="2469" spans="5:7" ht="12.75">
      <c r="E2469" s="14"/>
      <c r="F2469" s="107"/>
      <c r="G2469" s="10"/>
    </row>
    <row r="2470" spans="5:7" ht="12.75">
      <c r="E2470" s="14"/>
      <c r="F2470" s="107"/>
      <c r="G2470" s="10"/>
    </row>
    <row r="2471" spans="5:7" ht="12.75">
      <c r="E2471" s="14"/>
      <c r="F2471" s="107"/>
      <c r="G2471" s="10"/>
    </row>
    <row r="2472" spans="5:7" ht="12.75">
      <c r="E2472" s="14"/>
      <c r="F2472" s="107"/>
      <c r="G2472" s="10"/>
    </row>
    <row r="2473" spans="5:7" ht="12.75">
      <c r="E2473" s="14"/>
      <c r="F2473" s="107"/>
      <c r="G2473" s="10"/>
    </row>
    <row r="2474" spans="5:7" ht="12.75">
      <c r="E2474" s="14"/>
      <c r="F2474" s="107"/>
      <c r="G2474" s="10"/>
    </row>
    <row r="2475" spans="5:7" ht="12.75">
      <c r="E2475" s="14"/>
      <c r="F2475" s="107"/>
      <c r="G2475" s="10"/>
    </row>
    <row r="2476" spans="5:7" ht="12.75">
      <c r="E2476" s="14"/>
      <c r="F2476" s="107"/>
      <c r="G2476" s="10"/>
    </row>
    <row r="2477" spans="5:7" ht="12.75">
      <c r="E2477" s="14"/>
      <c r="F2477" s="107"/>
      <c r="G2477" s="10"/>
    </row>
    <row r="2478" spans="5:7" ht="12.75">
      <c r="E2478" s="14"/>
      <c r="F2478" s="107"/>
      <c r="G2478" s="10"/>
    </row>
    <row r="2479" spans="5:7" ht="12.75">
      <c r="E2479" s="14"/>
      <c r="F2479" s="107"/>
      <c r="G2479" s="10"/>
    </row>
    <row r="2480" spans="5:7" ht="12.75">
      <c r="E2480" s="14"/>
      <c r="F2480" s="107"/>
      <c r="G2480" s="10"/>
    </row>
    <row r="2481" spans="5:7" ht="12.75">
      <c r="E2481" s="14"/>
      <c r="F2481" s="107"/>
      <c r="G2481" s="10"/>
    </row>
    <row r="2482" spans="5:7" ht="12.75">
      <c r="E2482" s="14"/>
      <c r="F2482" s="107"/>
      <c r="G2482" s="10"/>
    </row>
    <row r="2483" spans="5:7" ht="12.75">
      <c r="E2483" s="14"/>
      <c r="F2483" s="107"/>
      <c r="G2483" s="10"/>
    </row>
    <row r="2484" spans="5:7" ht="12.75">
      <c r="E2484" s="14"/>
      <c r="F2484" s="107"/>
      <c r="G2484" s="10"/>
    </row>
    <row r="2485" spans="5:7" ht="12.75">
      <c r="E2485" s="14"/>
      <c r="F2485" s="107"/>
      <c r="G2485" s="10"/>
    </row>
    <row r="2486" spans="5:7" ht="12.75">
      <c r="E2486" s="14"/>
      <c r="F2486" s="107"/>
      <c r="G2486" s="10"/>
    </row>
    <row r="2487" spans="5:7" ht="12.75">
      <c r="E2487" s="14"/>
      <c r="F2487" s="107"/>
      <c r="G2487" s="10"/>
    </row>
    <row r="2488" spans="5:7" ht="12.75">
      <c r="E2488" s="14"/>
      <c r="F2488" s="107"/>
      <c r="G2488" s="10"/>
    </row>
    <row r="2489" spans="5:7" ht="12.75">
      <c r="E2489" s="14"/>
      <c r="F2489" s="107"/>
      <c r="G2489" s="10"/>
    </row>
    <row r="2490" spans="5:7" ht="12.75">
      <c r="E2490" s="14"/>
      <c r="F2490" s="107"/>
      <c r="G2490" s="10"/>
    </row>
    <row r="2491" spans="5:7" ht="12.75">
      <c r="E2491" s="14"/>
      <c r="F2491" s="107"/>
      <c r="G2491" s="10"/>
    </row>
    <row r="2492" spans="5:7" ht="12.75">
      <c r="E2492" s="14"/>
      <c r="F2492" s="107"/>
      <c r="G2492" s="10"/>
    </row>
    <row r="2493" spans="5:7" ht="12.75">
      <c r="E2493" s="14"/>
      <c r="F2493" s="107"/>
      <c r="G2493" s="10"/>
    </row>
    <row r="2494" spans="5:7" ht="12.75">
      <c r="E2494" s="14"/>
      <c r="F2494" s="107"/>
      <c r="G2494" s="10"/>
    </row>
    <row r="2495" spans="5:7" ht="12.75">
      <c r="E2495" s="14"/>
      <c r="F2495" s="107"/>
      <c r="G2495" s="10"/>
    </row>
    <row r="2496" spans="5:7" ht="12.75">
      <c r="E2496" s="14"/>
      <c r="F2496" s="107"/>
      <c r="G2496" s="10"/>
    </row>
    <row r="2497" spans="5:7" ht="12.75">
      <c r="E2497" s="14"/>
      <c r="F2497" s="107"/>
      <c r="G2497" s="10"/>
    </row>
    <row r="2498" spans="5:7" ht="12.75">
      <c r="E2498" s="14"/>
      <c r="F2498" s="107"/>
      <c r="G2498" s="10"/>
    </row>
    <row r="2499" spans="5:7" ht="12.75">
      <c r="E2499" s="14"/>
      <c r="F2499" s="107"/>
      <c r="G2499" s="10"/>
    </row>
    <row r="2500" spans="5:7" ht="12.75">
      <c r="E2500" s="14"/>
      <c r="F2500" s="107"/>
      <c r="G2500" s="10"/>
    </row>
    <row r="2501" spans="5:7" ht="12.75">
      <c r="E2501" s="14"/>
      <c r="F2501" s="107"/>
      <c r="G2501" s="10"/>
    </row>
    <row r="2502" spans="5:7" ht="12.75">
      <c r="E2502" s="14"/>
      <c r="F2502" s="107"/>
      <c r="G2502" s="10"/>
    </row>
    <row r="2503" spans="5:7" ht="12.75">
      <c r="E2503" s="14"/>
      <c r="F2503" s="107"/>
      <c r="G2503" s="10"/>
    </row>
    <row r="2504" spans="5:7" ht="12.75">
      <c r="E2504" s="14"/>
      <c r="F2504" s="107"/>
      <c r="G2504" s="10"/>
    </row>
    <row r="2505" spans="5:7" ht="12.75">
      <c r="E2505" s="14"/>
      <c r="F2505" s="107"/>
      <c r="G2505" s="10"/>
    </row>
    <row r="2506" spans="5:7" ht="12.75">
      <c r="E2506" s="14"/>
      <c r="F2506" s="107"/>
      <c r="G2506" s="10"/>
    </row>
    <row r="2507" spans="5:7" ht="12.75">
      <c r="E2507" s="14"/>
      <c r="F2507" s="107"/>
      <c r="G2507" s="10"/>
    </row>
    <row r="2508" spans="5:7" ht="12.75">
      <c r="E2508" s="14"/>
      <c r="F2508" s="107"/>
      <c r="G2508" s="10"/>
    </row>
    <row r="2509" spans="5:7" ht="12.75">
      <c r="E2509" s="14"/>
      <c r="F2509" s="107"/>
      <c r="G2509" s="10"/>
    </row>
    <row r="2510" spans="5:7" ht="12.75">
      <c r="E2510" s="14"/>
      <c r="F2510" s="107"/>
      <c r="G2510" s="10"/>
    </row>
    <row r="2511" spans="5:7" ht="12.75">
      <c r="E2511" s="14"/>
      <c r="F2511" s="107"/>
      <c r="G2511" s="10"/>
    </row>
    <row r="2512" spans="5:7" ht="12.75">
      <c r="E2512" s="14"/>
      <c r="F2512" s="107"/>
      <c r="G2512" s="10"/>
    </row>
    <row r="2513" spans="5:7" ht="12.75">
      <c r="E2513" s="14"/>
      <c r="F2513" s="107"/>
      <c r="G2513" s="10"/>
    </row>
    <row r="2514" spans="5:7" ht="12.75">
      <c r="E2514" s="14"/>
      <c r="F2514" s="107"/>
      <c r="G2514" s="10"/>
    </row>
    <row r="2515" spans="5:7" ht="12.75">
      <c r="E2515" s="14"/>
      <c r="F2515" s="107"/>
      <c r="G2515" s="10"/>
    </row>
    <row r="2516" spans="5:7" ht="12.75">
      <c r="E2516" s="14"/>
      <c r="F2516" s="107"/>
      <c r="G2516" s="10"/>
    </row>
    <row r="2517" spans="5:7" ht="12.75">
      <c r="E2517" s="14"/>
      <c r="F2517" s="107"/>
      <c r="G2517" s="10"/>
    </row>
    <row r="2518" spans="5:7" ht="12.75">
      <c r="E2518" s="14"/>
      <c r="F2518" s="107"/>
      <c r="G2518" s="10"/>
    </row>
    <row r="2519" spans="5:7" ht="12.75">
      <c r="E2519" s="14"/>
      <c r="F2519" s="107"/>
      <c r="G2519" s="10"/>
    </row>
    <row r="2520" spans="5:7" ht="12.75">
      <c r="E2520" s="14"/>
      <c r="F2520" s="107"/>
      <c r="G2520" s="10"/>
    </row>
    <row r="2521" spans="5:7" ht="12.75">
      <c r="E2521" s="14"/>
      <c r="F2521" s="107"/>
      <c r="G2521" s="10"/>
    </row>
    <row r="2522" spans="5:7" ht="12.75">
      <c r="E2522" s="14"/>
      <c r="F2522" s="107"/>
      <c r="G2522" s="10"/>
    </row>
    <row r="2523" spans="5:7" ht="12.75">
      <c r="E2523" s="14"/>
      <c r="F2523" s="107"/>
      <c r="G2523" s="10"/>
    </row>
    <row r="2524" spans="5:7" ht="12.75">
      <c r="E2524" s="14"/>
      <c r="F2524" s="107"/>
      <c r="G2524" s="10"/>
    </row>
    <row r="2525" spans="5:7" ht="12.75">
      <c r="E2525" s="14"/>
      <c r="F2525" s="107"/>
      <c r="G2525" s="10"/>
    </row>
    <row r="2526" spans="5:7" ht="12.75">
      <c r="E2526" s="14"/>
      <c r="F2526" s="107"/>
      <c r="G2526" s="10"/>
    </row>
    <row r="2527" spans="5:7" ht="12.75">
      <c r="E2527" s="14"/>
      <c r="F2527" s="107"/>
      <c r="G2527" s="10"/>
    </row>
    <row r="2528" spans="5:7" ht="12.75">
      <c r="E2528" s="14"/>
      <c r="F2528" s="107"/>
      <c r="G2528" s="10"/>
    </row>
    <row r="2529" spans="5:7" ht="12.75">
      <c r="E2529" s="14"/>
      <c r="F2529" s="107"/>
      <c r="G2529" s="10"/>
    </row>
    <row r="2530" spans="5:7" ht="12.75">
      <c r="E2530" s="14"/>
      <c r="F2530" s="107"/>
      <c r="G2530" s="10"/>
    </row>
    <row r="2531" spans="5:7" ht="12.75">
      <c r="E2531" s="14"/>
      <c r="F2531" s="107"/>
      <c r="G2531" s="10"/>
    </row>
    <row r="2532" spans="5:7" ht="12.75">
      <c r="E2532" s="14"/>
      <c r="F2532" s="107"/>
      <c r="G2532" s="10"/>
    </row>
    <row r="2533" spans="5:7" ht="12.75">
      <c r="E2533" s="14"/>
      <c r="F2533" s="107"/>
      <c r="G2533" s="10"/>
    </row>
    <row r="2534" spans="5:7" ht="12.75">
      <c r="E2534" s="14"/>
      <c r="F2534" s="107"/>
      <c r="G2534" s="10"/>
    </row>
    <row r="2535" spans="5:7" ht="12.75">
      <c r="E2535" s="14"/>
      <c r="F2535" s="107"/>
      <c r="G2535" s="10"/>
    </row>
    <row r="2536" spans="5:7" ht="12.75">
      <c r="E2536" s="14"/>
      <c r="F2536" s="107"/>
      <c r="G2536" s="10"/>
    </row>
    <row r="2537" spans="5:7" ht="12.75">
      <c r="E2537" s="14"/>
      <c r="F2537" s="107"/>
      <c r="G2537" s="10"/>
    </row>
    <row r="2538" spans="5:7" ht="12.75">
      <c r="E2538" s="14"/>
      <c r="F2538" s="107"/>
      <c r="G2538" s="10"/>
    </row>
    <row r="2539" spans="5:7" ht="12.75">
      <c r="E2539" s="14"/>
      <c r="F2539" s="107"/>
      <c r="G2539" s="10"/>
    </row>
    <row r="2540" spans="5:7" ht="12.75">
      <c r="E2540" s="14"/>
      <c r="F2540" s="107"/>
      <c r="G2540" s="10"/>
    </row>
    <row r="2541" spans="5:7" ht="12.75">
      <c r="E2541" s="14"/>
      <c r="F2541" s="107"/>
      <c r="G2541" s="10"/>
    </row>
    <row r="2542" spans="5:7" ht="12.75">
      <c r="E2542" s="14"/>
      <c r="F2542" s="107"/>
      <c r="G2542" s="10"/>
    </row>
    <row r="2543" spans="5:7" ht="12.75">
      <c r="E2543" s="14"/>
      <c r="F2543" s="107"/>
      <c r="G2543" s="10"/>
    </row>
    <row r="2544" spans="5:7" ht="12.75">
      <c r="E2544" s="14"/>
      <c r="F2544" s="107"/>
      <c r="G2544" s="10"/>
    </row>
    <row r="2545" spans="5:7" ht="12.75">
      <c r="E2545" s="14"/>
      <c r="F2545" s="107"/>
      <c r="G2545" s="10"/>
    </row>
    <row r="2546" spans="5:7" ht="12.75">
      <c r="E2546" s="14"/>
      <c r="F2546" s="107"/>
      <c r="G2546" s="10"/>
    </row>
    <row r="2547" spans="5:7" ht="12.75">
      <c r="E2547" s="14"/>
      <c r="F2547" s="107"/>
      <c r="G2547" s="10"/>
    </row>
    <row r="2548" spans="5:7" ht="12.75">
      <c r="E2548" s="14"/>
      <c r="F2548" s="107"/>
      <c r="G2548" s="10"/>
    </row>
    <row r="2549" spans="5:7" ht="12.75">
      <c r="E2549" s="14"/>
      <c r="F2549" s="107"/>
      <c r="G2549" s="10"/>
    </row>
    <row r="2550" spans="5:7" ht="12.75">
      <c r="E2550" s="14"/>
      <c r="F2550" s="107"/>
      <c r="G2550" s="10"/>
    </row>
    <row r="2551" spans="5:7" ht="12.75">
      <c r="E2551" s="14"/>
      <c r="F2551" s="107"/>
      <c r="G2551" s="10"/>
    </row>
    <row r="2552" spans="5:7" ht="12.75">
      <c r="E2552" s="14"/>
      <c r="F2552" s="107"/>
      <c r="G2552" s="10"/>
    </row>
    <row r="2553" spans="5:7" ht="12.75">
      <c r="E2553" s="14"/>
      <c r="F2553" s="107"/>
      <c r="G2553" s="10"/>
    </row>
    <row r="2554" spans="5:7" ht="12.75">
      <c r="E2554" s="14"/>
      <c r="F2554" s="107"/>
      <c r="G2554" s="10"/>
    </row>
    <row r="2555" spans="5:7" ht="12.75">
      <c r="E2555" s="14"/>
      <c r="F2555" s="107"/>
      <c r="G2555" s="10"/>
    </row>
    <row r="2556" spans="5:7" ht="12.75">
      <c r="E2556" s="14"/>
      <c r="F2556" s="107"/>
      <c r="G2556" s="10"/>
    </row>
    <row r="2557" spans="5:7" ht="12.75">
      <c r="E2557" s="14"/>
      <c r="F2557" s="107"/>
      <c r="G2557" s="10"/>
    </row>
    <row r="2558" spans="5:7" ht="12.75">
      <c r="E2558" s="14"/>
      <c r="F2558" s="107"/>
      <c r="G2558" s="10"/>
    </row>
    <row r="2559" spans="5:7" ht="12.75">
      <c r="E2559" s="14"/>
      <c r="F2559" s="107"/>
      <c r="G2559" s="10"/>
    </row>
    <row r="2560" spans="5:7" ht="12.75">
      <c r="E2560" s="14"/>
      <c r="F2560" s="107"/>
      <c r="G2560" s="10"/>
    </row>
    <row r="2561" spans="5:7" ht="12.75">
      <c r="E2561" s="14"/>
      <c r="F2561" s="107"/>
      <c r="G2561" s="10"/>
    </row>
    <row r="2562" spans="5:7" ht="12.75">
      <c r="E2562" s="14"/>
      <c r="F2562" s="107"/>
      <c r="G2562" s="10"/>
    </row>
    <row r="2563" spans="5:7" ht="12.75">
      <c r="E2563" s="14"/>
      <c r="F2563" s="107"/>
      <c r="G2563" s="10"/>
    </row>
    <row r="2564" spans="5:7" ht="12.75">
      <c r="E2564" s="14"/>
      <c r="F2564" s="107"/>
      <c r="G2564" s="10"/>
    </row>
    <row r="2565" spans="5:7" ht="12.75">
      <c r="E2565" s="14"/>
      <c r="F2565" s="107"/>
      <c r="G2565" s="10"/>
    </row>
    <row r="2566" spans="5:7" ht="12.75">
      <c r="E2566" s="14"/>
      <c r="F2566" s="107"/>
      <c r="G2566" s="10"/>
    </row>
    <row r="2567" spans="5:7" ht="12.75">
      <c r="E2567" s="14"/>
      <c r="F2567" s="107"/>
      <c r="G2567" s="10"/>
    </row>
    <row r="2568" spans="5:7" ht="12.75">
      <c r="E2568" s="14"/>
      <c r="F2568" s="107"/>
      <c r="G2568" s="10"/>
    </row>
    <row r="2569" spans="5:7" ht="12.75">
      <c r="E2569" s="14"/>
      <c r="F2569" s="107"/>
      <c r="G2569" s="10"/>
    </row>
    <row r="2570" spans="5:7" ht="12.75">
      <c r="E2570" s="14"/>
      <c r="F2570" s="107"/>
      <c r="G2570" s="10"/>
    </row>
    <row r="2571" spans="5:7" ht="12.75">
      <c r="E2571" s="14"/>
      <c r="F2571" s="107"/>
      <c r="G2571" s="10"/>
    </row>
    <row r="2572" spans="5:7" ht="12.75">
      <c r="E2572" s="14"/>
      <c r="F2572" s="107"/>
      <c r="G2572" s="10"/>
    </row>
    <row r="2573" spans="5:7" ht="12.75">
      <c r="E2573" s="14"/>
      <c r="F2573" s="107"/>
      <c r="G2573" s="10"/>
    </row>
    <row r="2574" spans="5:7" ht="12.75">
      <c r="E2574" s="14"/>
      <c r="F2574" s="107"/>
      <c r="G2574" s="10"/>
    </row>
    <row r="2575" spans="5:7" ht="12.75">
      <c r="E2575" s="14"/>
      <c r="F2575" s="107"/>
      <c r="G2575" s="10"/>
    </row>
    <row r="2576" spans="5:7" ht="12.75">
      <c r="E2576" s="14"/>
      <c r="F2576" s="107"/>
      <c r="G2576" s="10"/>
    </row>
    <row r="2577" spans="5:7" ht="12.75">
      <c r="E2577" s="14"/>
      <c r="F2577" s="107"/>
      <c r="G2577" s="10"/>
    </row>
    <row r="2578" spans="5:7" ht="12.75">
      <c r="E2578" s="14"/>
      <c r="F2578" s="107"/>
      <c r="G2578" s="10"/>
    </row>
    <row r="2579" spans="5:7" ht="12.75">
      <c r="E2579" s="14"/>
      <c r="F2579" s="107"/>
      <c r="G2579" s="10"/>
    </row>
    <row r="2580" spans="5:7" ht="12.75">
      <c r="E2580" s="14"/>
      <c r="F2580" s="107"/>
      <c r="G2580" s="10"/>
    </row>
    <row r="2581" spans="5:7" ht="12.75">
      <c r="E2581" s="14"/>
      <c r="F2581" s="107"/>
      <c r="G2581" s="10"/>
    </row>
    <row r="2582" spans="5:7" ht="12.75">
      <c r="E2582" s="14"/>
      <c r="F2582" s="107"/>
      <c r="G2582" s="10"/>
    </row>
    <row r="2583" spans="5:7" ht="12.75">
      <c r="E2583" s="14"/>
      <c r="F2583" s="107"/>
      <c r="G2583" s="10"/>
    </row>
    <row r="2584" spans="5:7" ht="12.75">
      <c r="E2584" s="14"/>
      <c r="F2584" s="107"/>
      <c r="G2584" s="10"/>
    </row>
    <row r="2585" spans="5:7" ht="12.75">
      <c r="E2585" s="14"/>
      <c r="F2585" s="107"/>
      <c r="G2585" s="10"/>
    </row>
    <row r="2586" spans="5:7" ht="12.75">
      <c r="E2586" s="14"/>
      <c r="F2586" s="107"/>
      <c r="G2586" s="10"/>
    </row>
    <row r="2587" spans="5:7" ht="12.75">
      <c r="E2587" s="14"/>
      <c r="F2587" s="107"/>
      <c r="G2587" s="10"/>
    </row>
    <row r="2588" spans="5:7" ht="12.75">
      <c r="E2588" s="14"/>
      <c r="F2588" s="107"/>
      <c r="G2588" s="10"/>
    </row>
    <row r="2589" spans="5:7" ht="12.75">
      <c r="E2589" s="14"/>
      <c r="F2589" s="107"/>
      <c r="G2589" s="10"/>
    </row>
    <row r="2590" spans="5:7" ht="12.75">
      <c r="E2590" s="14"/>
      <c r="F2590" s="107"/>
      <c r="G2590" s="10"/>
    </row>
    <row r="2591" spans="5:7" ht="12.75">
      <c r="E2591" s="14"/>
      <c r="F2591" s="107"/>
      <c r="G2591" s="10"/>
    </row>
    <row r="2592" spans="5:7" ht="12.75">
      <c r="E2592" s="14"/>
      <c r="F2592" s="107"/>
      <c r="G2592" s="10"/>
    </row>
    <row r="2593" spans="5:7" ht="12.75">
      <c r="E2593" s="14"/>
      <c r="F2593" s="107"/>
      <c r="G2593" s="10"/>
    </row>
    <row r="2594" spans="5:7" ht="12.75">
      <c r="E2594" s="14"/>
      <c r="F2594" s="107"/>
      <c r="G2594" s="10"/>
    </row>
    <row r="2595" spans="5:7" ht="12.75">
      <c r="E2595" s="14"/>
      <c r="F2595" s="107"/>
      <c r="G2595" s="10"/>
    </row>
    <row r="2596" spans="5:7" ht="12.75">
      <c r="E2596" s="14"/>
      <c r="F2596" s="107"/>
      <c r="G2596" s="10"/>
    </row>
    <row r="2597" spans="5:7" ht="12.75">
      <c r="E2597" s="14"/>
      <c r="F2597" s="107"/>
      <c r="G2597" s="10"/>
    </row>
    <row r="2598" spans="5:7" ht="12.75">
      <c r="E2598" s="14"/>
      <c r="F2598" s="107"/>
      <c r="G2598" s="10"/>
    </row>
    <row r="2599" spans="5:7" ht="12.75">
      <c r="E2599" s="14"/>
      <c r="F2599" s="107"/>
      <c r="G2599" s="10"/>
    </row>
    <row r="2600" spans="5:7" ht="12.75">
      <c r="E2600" s="14"/>
      <c r="F2600" s="107"/>
      <c r="G2600" s="10"/>
    </row>
    <row r="2601" spans="5:7" ht="12.75">
      <c r="E2601" s="14"/>
      <c r="F2601" s="107"/>
      <c r="G2601" s="10"/>
    </row>
    <row r="2602" spans="5:7" ht="12.75">
      <c r="E2602" s="14"/>
      <c r="F2602" s="107"/>
      <c r="G2602" s="10"/>
    </row>
    <row r="2603" spans="5:7" ht="12.75">
      <c r="E2603" s="14"/>
      <c r="F2603" s="107"/>
      <c r="G2603" s="10"/>
    </row>
    <row r="2604" spans="5:7" ht="12.75">
      <c r="E2604" s="14"/>
      <c r="F2604" s="107"/>
      <c r="G2604" s="10"/>
    </row>
    <row r="2605" spans="5:7" ht="12.75">
      <c r="E2605" s="14"/>
      <c r="F2605" s="107"/>
      <c r="G2605" s="10"/>
    </row>
    <row r="2606" spans="5:7" ht="12.75">
      <c r="E2606" s="14"/>
      <c r="F2606" s="107"/>
      <c r="G2606" s="10"/>
    </row>
    <row r="2607" spans="5:7" ht="12.75">
      <c r="E2607" s="14"/>
      <c r="F2607" s="107"/>
      <c r="G2607" s="10"/>
    </row>
    <row r="2608" spans="5:7" ht="12.75">
      <c r="E2608" s="14"/>
      <c r="F2608" s="107"/>
      <c r="G2608" s="10"/>
    </row>
    <row r="2609" spans="5:7" ht="12.75">
      <c r="E2609" s="14"/>
      <c r="F2609" s="107"/>
      <c r="G2609" s="10"/>
    </row>
    <row r="2610" spans="5:7" ht="12.75">
      <c r="E2610" s="14"/>
      <c r="F2610" s="107"/>
      <c r="G2610" s="10"/>
    </row>
    <row r="2611" spans="5:7" ht="12.75">
      <c r="E2611" s="14"/>
      <c r="F2611" s="107"/>
      <c r="G2611" s="10"/>
    </row>
    <row r="2612" spans="5:7" ht="12.75">
      <c r="E2612" s="14"/>
      <c r="F2612" s="107"/>
      <c r="G2612" s="10"/>
    </row>
    <row r="2613" spans="5:7" ht="12.75">
      <c r="E2613" s="14"/>
      <c r="F2613" s="107"/>
      <c r="G2613" s="10"/>
    </row>
    <row r="2614" spans="5:7" ht="12.75">
      <c r="E2614" s="14"/>
      <c r="F2614" s="107"/>
      <c r="G2614" s="10"/>
    </row>
    <row r="2615" spans="5:7" ht="12.75">
      <c r="E2615" s="14"/>
      <c r="F2615" s="107"/>
      <c r="G2615" s="10"/>
    </row>
    <row r="2616" spans="5:7" ht="12.75">
      <c r="E2616" s="14"/>
      <c r="F2616" s="107"/>
      <c r="G2616" s="10"/>
    </row>
    <row r="2617" spans="5:7" ht="12.75">
      <c r="E2617" s="14"/>
      <c r="F2617" s="107"/>
      <c r="G2617" s="10"/>
    </row>
    <row r="2618" spans="5:7" ht="12.75">
      <c r="E2618" s="14"/>
      <c r="F2618" s="107"/>
      <c r="G2618" s="10"/>
    </row>
    <row r="2619" spans="5:7" ht="12.75">
      <c r="E2619" s="14"/>
      <c r="F2619" s="107"/>
      <c r="G2619" s="10"/>
    </row>
    <row r="2620" spans="5:7" ht="12.75">
      <c r="E2620" s="14"/>
      <c r="F2620" s="107"/>
      <c r="G2620" s="10"/>
    </row>
    <row r="2621" spans="5:7" ht="12.75">
      <c r="E2621" s="14"/>
      <c r="F2621" s="107"/>
      <c r="G2621" s="10"/>
    </row>
    <row r="2622" spans="5:7" ht="12.75">
      <c r="E2622" s="14"/>
      <c r="F2622" s="107"/>
      <c r="G2622" s="10"/>
    </row>
    <row r="2623" spans="5:7" ht="12.75">
      <c r="E2623" s="14"/>
      <c r="F2623" s="107"/>
      <c r="G2623" s="10"/>
    </row>
    <row r="2624" spans="5:7" ht="12.75">
      <c r="E2624" s="14"/>
      <c r="F2624" s="107"/>
      <c r="G2624" s="10"/>
    </row>
    <row r="2625" spans="5:7" ht="12.75">
      <c r="E2625" s="14"/>
      <c r="F2625" s="107"/>
      <c r="G2625" s="10"/>
    </row>
    <row r="2626" spans="5:7" ht="12.75">
      <c r="E2626" s="14"/>
      <c r="F2626" s="107"/>
      <c r="G2626" s="10"/>
    </row>
    <row r="2627" spans="5:7" ht="12.75">
      <c r="E2627" s="14"/>
      <c r="F2627" s="107"/>
      <c r="G2627" s="10"/>
    </row>
    <row r="2628" spans="5:7" ht="12.75">
      <c r="E2628" s="14"/>
      <c r="F2628" s="107"/>
      <c r="G2628" s="10"/>
    </row>
    <row r="2629" spans="5:7" ht="12.75">
      <c r="E2629" s="14"/>
      <c r="F2629" s="107"/>
      <c r="G2629" s="10"/>
    </row>
    <row r="2630" spans="5:7" ht="12.75">
      <c r="E2630" s="14"/>
      <c r="F2630" s="107"/>
      <c r="G2630" s="10"/>
    </row>
    <row r="2631" spans="5:7" ht="12.75">
      <c r="E2631" s="14"/>
      <c r="F2631" s="107"/>
      <c r="G2631" s="10"/>
    </row>
    <row r="2632" spans="5:7" ht="12.75">
      <c r="E2632" s="14"/>
      <c r="F2632" s="107"/>
      <c r="G2632" s="10"/>
    </row>
    <row r="2633" spans="5:7" ht="12.75">
      <c r="E2633" s="14"/>
      <c r="F2633" s="107"/>
      <c r="G2633" s="10"/>
    </row>
    <row r="2634" spans="5:7" ht="12.75">
      <c r="E2634" s="14"/>
      <c r="F2634" s="107"/>
      <c r="G2634" s="10"/>
    </row>
    <row r="2635" spans="5:7" ht="12.75">
      <c r="E2635" s="14"/>
      <c r="F2635" s="107"/>
      <c r="G2635" s="10"/>
    </row>
    <row r="2636" spans="5:7" ht="12.75">
      <c r="E2636" s="14"/>
      <c r="F2636" s="107"/>
      <c r="G2636" s="10"/>
    </row>
    <row r="2637" spans="5:7" ht="12.75">
      <c r="E2637" s="14"/>
      <c r="F2637" s="107"/>
      <c r="G2637" s="10"/>
    </row>
    <row r="2638" spans="5:7" ht="12.75">
      <c r="E2638" s="14"/>
      <c r="F2638" s="107"/>
      <c r="G2638" s="10"/>
    </row>
    <row r="2639" spans="5:7" ht="12.75">
      <c r="E2639" s="14"/>
      <c r="F2639" s="107"/>
      <c r="G2639" s="10"/>
    </row>
    <row r="2640" spans="5:7" ht="12.75">
      <c r="E2640" s="14"/>
      <c r="F2640" s="107"/>
      <c r="G2640" s="10"/>
    </row>
    <row r="2641" spans="5:7" ht="12.75">
      <c r="E2641" s="14"/>
      <c r="F2641" s="107"/>
      <c r="G2641" s="10"/>
    </row>
    <row r="2642" spans="5:7" ht="12.75">
      <c r="E2642" s="14"/>
      <c r="F2642" s="107"/>
      <c r="G2642" s="10"/>
    </row>
    <row r="2643" spans="5:7" ht="12.75">
      <c r="E2643" s="14"/>
      <c r="F2643" s="107"/>
      <c r="G2643" s="10"/>
    </row>
    <row r="2644" spans="5:7" ht="12.75">
      <c r="E2644" s="14"/>
      <c r="F2644" s="107"/>
      <c r="G2644" s="10"/>
    </row>
    <row r="2645" spans="5:7" ht="12.75">
      <c r="E2645" s="14"/>
      <c r="F2645" s="107"/>
      <c r="G2645" s="10"/>
    </row>
    <row r="2646" spans="5:7" ht="12.75">
      <c r="E2646" s="14"/>
      <c r="F2646" s="107"/>
      <c r="G2646" s="10"/>
    </row>
    <row r="2647" spans="5:7" ht="12.75">
      <c r="E2647" s="14"/>
      <c r="F2647" s="107"/>
      <c r="G2647" s="10"/>
    </row>
    <row r="2648" spans="5:7" ht="12.75">
      <c r="E2648" s="14"/>
      <c r="F2648" s="107"/>
      <c r="G2648" s="10"/>
    </row>
    <row r="2649" spans="5:7" ht="12.75">
      <c r="E2649" s="14"/>
      <c r="F2649" s="107"/>
      <c r="G2649" s="10"/>
    </row>
    <row r="2650" spans="5:7" ht="12.75">
      <c r="E2650" s="14"/>
      <c r="F2650" s="107"/>
      <c r="G2650" s="10"/>
    </row>
    <row r="2651" spans="5:7" ht="12.75">
      <c r="E2651" s="14"/>
      <c r="F2651" s="107"/>
      <c r="G2651" s="10"/>
    </row>
    <row r="2652" spans="5:7" ht="12.75">
      <c r="E2652" s="14"/>
      <c r="F2652" s="107"/>
      <c r="G2652" s="10"/>
    </row>
    <row r="2653" spans="5:7" ht="12.75">
      <c r="E2653" s="14"/>
      <c r="F2653" s="107"/>
      <c r="G2653" s="10"/>
    </row>
    <row r="2654" spans="5:7" ht="12.75">
      <c r="E2654" s="14"/>
      <c r="F2654" s="107"/>
      <c r="G2654" s="10"/>
    </row>
    <row r="2655" spans="5:7" ht="12.75">
      <c r="E2655" s="14"/>
      <c r="F2655" s="107"/>
      <c r="G2655" s="10"/>
    </row>
    <row r="2656" spans="5:7" ht="12.75">
      <c r="E2656" s="14"/>
      <c r="F2656" s="107"/>
      <c r="G2656" s="10"/>
    </row>
    <row r="2657" spans="5:7" ht="12.75">
      <c r="E2657" s="14"/>
      <c r="F2657" s="107"/>
      <c r="G2657" s="10"/>
    </row>
    <row r="2658" spans="5:7" ht="12.75">
      <c r="E2658" s="14"/>
      <c r="F2658" s="107"/>
      <c r="G2658" s="10"/>
    </row>
    <row r="2659" spans="5:7" ht="12.75">
      <c r="E2659" s="14"/>
      <c r="F2659" s="107"/>
      <c r="G2659" s="10"/>
    </row>
    <row r="2660" spans="5:7" ht="12.75">
      <c r="E2660" s="14"/>
      <c r="F2660" s="107"/>
      <c r="G2660" s="10"/>
    </row>
    <row r="2661" spans="5:7" ht="12.75">
      <c r="E2661" s="14"/>
      <c r="F2661" s="107"/>
      <c r="G2661" s="10"/>
    </row>
    <row r="2662" spans="5:7" ht="12.75">
      <c r="E2662" s="14"/>
      <c r="F2662" s="107"/>
      <c r="G2662" s="10"/>
    </row>
    <row r="2663" spans="5:7" ht="12.75">
      <c r="E2663" s="14"/>
      <c r="F2663" s="107"/>
      <c r="G2663" s="10"/>
    </row>
    <row r="2664" spans="5:7" ht="12.75">
      <c r="E2664" s="14"/>
      <c r="F2664" s="107"/>
      <c r="G2664" s="10"/>
    </row>
    <row r="2665" spans="5:7" ht="12.75">
      <c r="E2665" s="14"/>
      <c r="F2665" s="107"/>
      <c r="G2665" s="10"/>
    </row>
    <row r="2666" spans="5:7" ht="12.75">
      <c r="E2666" s="14"/>
      <c r="F2666" s="107"/>
      <c r="G2666" s="10"/>
    </row>
    <row r="2667" spans="5:7" ht="12.75">
      <c r="E2667" s="14"/>
      <c r="F2667" s="107"/>
      <c r="G2667" s="10"/>
    </row>
    <row r="2668" spans="5:7" ht="12.75">
      <c r="E2668" s="14"/>
      <c r="F2668" s="107"/>
      <c r="G2668" s="10"/>
    </row>
    <row r="2669" spans="5:7" ht="12.75">
      <c r="E2669" s="14"/>
      <c r="F2669" s="107"/>
      <c r="G2669" s="10"/>
    </row>
    <row r="2670" spans="5:7" ht="12.75">
      <c r="E2670" s="14"/>
      <c r="F2670" s="107"/>
      <c r="G2670" s="10"/>
    </row>
    <row r="2671" spans="5:7" ht="12.75">
      <c r="E2671" s="14"/>
      <c r="F2671" s="107"/>
      <c r="G2671" s="10"/>
    </row>
    <row r="2672" spans="5:7" ht="12.75">
      <c r="E2672" s="14"/>
      <c r="F2672" s="107"/>
      <c r="G2672" s="10"/>
    </row>
    <row r="2673" spans="5:7" ht="12.75">
      <c r="E2673" s="14"/>
      <c r="F2673" s="107"/>
      <c r="G2673" s="10"/>
    </row>
    <row r="2674" spans="5:7" ht="12.75">
      <c r="E2674" s="14"/>
      <c r="F2674" s="107"/>
      <c r="G2674" s="10"/>
    </row>
    <row r="2675" spans="5:7" ht="12.75">
      <c r="E2675" s="14"/>
      <c r="F2675" s="107"/>
      <c r="G2675" s="10"/>
    </row>
    <row r="2676" spans="5:7" ht="12.75">
      <c r="E2676" s="14"/>
      <c r="F2676" s="107"/>
      <c r="G2676" s="10"/>
    </row>
    <row r="2677" spans="5:7" ht="12.75">
      <c r="E2677" s="14"/>
      <c r="F2677" s="107"/>
      <c r="G2677" s="10"/>
    </row>
    <row r="2678" spans="5:7" ht="12.75">
      <c r="E2678" s="14"/>
      <c r="F2678" s="107"/>
      <c r="G2678" s="10"/>
    </row>
    <row r="2679" spans="5:7" ht="12.75">
      <c r="E2679" s="14"/>
      <c r="F2679" s="107"/>
      <c r="G2679" s="10"/>
    </row>
    <row r="2680" spans="5:7" ht="12.75">
      <c r="E2680" s="14"/>
      <c r="F2680" s="107"/>
      <c r="G2680" s="10"/>
    </row>
    <row r="2681" spans="5:7" ht="12.75">
      <c r="E2681" s="14"/>
      <c r="F2681" s="107"/>
      <c r="G2681" s="10"/>
    </row>
    <row r="2682" spans="5:7" ht="12.75">
      <c r="E2682" s="14"/>
      <c r="F2682" s="107"/>
      <c r="G2682" s="10"/>
    </row>
    <row r="2683" spans="5:7" ht="12.75">
      <c r="E2683" s="14"/>
      <c r="F2683" s="107"/>
      <c r="G2683" s="10"/>
    </row>
    <row r="2684" spans="5:7" ht="12.75">
      <c r="E2684" s="14"/>
      <c r="F2684" s="107"/>
      <c r="G2684" s="10"/>
    </row>
    <row r="2685" spans="5:7" ht="12.75">
      <c r="E2685" s="14"/>
      <c r="F2685" s="107"/>
      <c r="G2685" s="10"/>
    </row>
    <row r="2686" spans="5:7" ht="12.75">
      <c r="E2686" s="14"/>
      <c r="F2686" s="107"/>
      <c r="G2686" s="10"/>
    </row>
    <row r="2687" spans="5:7" ht="12.75">
      <c r="E2687" s="14"/>
      <c r="F2687" s="107"/>
      <c r="G2687" s="10"/>
    </row>
    <row r="2688" spans="5:7" ht="12.75">
      <c r="E2688" s="14"/>
      <c r="F2688" s="107"/>
      <c r="G2688" s="10"/>
    </row>
    <row r="2689" spans="5:7" ht="12.75">
      <c r="E2689" s="14"/>
      <c r="F2689" s="107"/>
      <c r="G2689" s="10"/>
    </row>
    <row r="2690" spans="5:7" ht="12.75">
      <c r="E2690" s="14"/>
      <c r="F2690" s="107"/>
      <c r="G2690" s="10"/>
    </row>
    <row r="2691" spans="5:7" ht="12.75">
      <c r="E2691" s="14"/>
      <c r="F2691" s="107"/>
      <c r="G2691" s="10"/>
    </row>
    <row r="2692" spans="5:7" ht="12.75">
      <c r="E2692" s="14"/>
      <c r="F2692" s="107"/>
      <c r="G2692" s="10"/>
    </row>
    <row r="2693" spans="5:7" ht="12.75">
      <c r="E2693" s="14"/>
      <c r="F2693" s="107"/>
      <c r="G2693" s="10"/>
    </row>
    <row r="2694" spans="5:7" ht="12.75">
      <c r="E2694" s="14"/>
      <c r="F2694" s="107"/>
      <c r="G2694" s="10"/>
    </row>
    <row r="2695" spans="5:7" ht="12.75">
      <c r="E2695" s="14"/>
      <c r="F2695" s="107"/>
      <c r="G2695" s="10"/>
    </row>
    <row r="2696" spans="5:7" ht="12.75">
      <c r="E2696" s="14"/>
      <c r="F2696" s="107"/>
      <c r="G2696" s="10"/>
    </row>
    <row r="2697" spans="5:7" ht="12.75">
      <c r="E2697" s="14"/>
      <c r="F2697" s="107"/>
      <c r="G2697" s="10"/>
    </row>
    <row r="2698" spans="5:7" ht="12.75">
      <c r="E2698" s="14"/>
      <c r="F2698" s="107"/>
      <c r="G2698" s="10"/>
    </row>
    <row r="2699" spans="5:7" ht="12.75">
      <c r="E2699" s="14"/>
      <c r="F2699" s="107"/>
      <c r="G2699" s="10"/>
    </row>
    <row r="2700" spans="5:7" ht="12.75">
      <c r="E2700" s="14"/>
      <c r="F2700" s="107"/>
      <c r="G2700" s="10"/>
    </row>
    <row r="2701" spans="5:7" ht="12.75">
      <c r="E2701" s="14"/>
      <c r="F2701" s="107"/>
      <c r="G2701" s="10"/>
    </row>
    <row r="2702" spans="5:7" ht="12.75">
      <c r="E2702" s="14"/>
      <c r="F2702" s="107"/>
      <c r="G2702" s="10"/>
    </row>
    <row r="2703" spans="5:7" ht="12.75">
      <c r="E2703" s="14"/>
      <c r="F2703" s="107"/>
      <c r="G2703" s="10"/>
    </row>
    <row r="2704" spans="5:7" ht="12.75">
      <c r="E2704" s="14"/>
      <c r="F2704" s="107"/>
      <c r="G2704" s="10"/>
    </row>
    <row r="2705" spans="5:7" ht="12.75">
      <c r="E2705" s="14"/>
      <c r="F2705" s="107"/>
      <c r="G2705" s="10"/>
    </row>
    <row r="2706" spans="5:7" ht="12.75">
      <c r="E2706" s="14"/>
      <c r="F2706" s="107"/>
      <c r="G2706" s="10"/>
    </row>
    <row r="2707" spans="5:7" ht="12.75">
      <c r="E2707" s="14"/>
      <c r="F2707" s="107"/>
      <c r="G2707" s="10"/>
    </row>
    <row r="2708" spans="5:7" ht="12.75">
      <c r="E2708" s="14"/>
      <c r="F2708" s="107"/>
      <c r="G2708" s="10"/>
    </row>
    <row r="2709" spans="5:7" ht="12.75">
      <c r="E2709" s="14"/>
      <c r="F2709" s="107"/>
      <c r="G2709" s="10"/>
    </row>
    <row r="2710" spans="5:7" ht="12.75">
      <c r="E2710" s="14"/>
      <c r="F2710" s="107"/>
      <c r="G2710" s="10"/>
    </row>
    <row r="2711" spans="5:7" ht="12.75">
      <c r="E2711" s="14"/>
      <c r="F2711" s="107"/>
      <c r="G2711" s="10"/>
    </row>
    <row r="2712" spans="5:7" ht="12.75">
      <c r="E2712" s="14"/>
      <c r="F2712" s="107"/>
      <c r="G2712" s="10"/>
    </row>
    <row r="2713" spans="5:7" ht="12.75">
      <c r="E2713" s="14"/>
      <c r="F2713" s="107"/>
      <c r="G2713" s="10"/>
    </row>
    <row r="2714" spans="5:7" ht="12.75">
      <c r="E2714" s="14"/>
      <c r="F2714" s="107"/>
      <c r="G2714" s="10"/>
    </row>
    <row r="2715" spans="5:7" ht="12.75">
      <c r="E2715" s="14"/>
      <c r="F2715" s="107"/>
      <c r="G2715" s="10"/>
    </row>
    <row r="2716" spans="5:7" ht="12.75">
      <c r="E2716" s="14"/>
      <c r="F2716" s="107"/>
      <c r="G2716" s="10"/>
    </row>
    <row r="2717" spans="5:7" ht="12.75">
      <c r="E2717" s="14"/>
      <c r="F2717" s="107"/>
      <c r="G2717" s="10"/>
    </row>
    <row r="2718" spans="5:7" ht="12.75">
      <c r="E2718" s="14"/>
      <c r="F2718" s="107"/>
      <c r="G2718" s="10"/>
    </row>
    <row r="2719" spans="5:7" ht="12.75">
      <c r="E2719" s="14"/>
      <c r="F2719" s="107"/>
      <c r="G2719" s="10"/>
    </row>
    <row r="2720" spans="5:7" ht="12.75">
      <c r="E2720" s="14"/>
      <c r="F2720" s="107"/>
      <c r="G2720" s="10"/>
    </row>
    <row r="2721" spans="5:7" ht="12.75">
      <c r="E2721" s="14"/>
      <c r="F2721" s="107"/>
      <c r="G2721" s="10"/>
    </row>
    <row r="2722" spans="5:7" ht="12.75">
      <c r="E2722" s="14"/>
      <c r="F2722" s="107"/>
      <c r="G2722" s="10"/>
    </row>
    <row r="2723" spans="5:7" ht="12.75">
      <c r="E2723" s="14"/>
      <c r="F2723" s="107"/>
      <c r="G2723" s="10"/>
    </row>
    <row r="2724" spans="5:7" ht="12.75">
      <c r="E2724" s="14"/>
      <c r="F2724" s="107"/>
      <c r="G2724" s="10"/>
    </row>
    <row r="2725" spans="5:7" ht="12.75">
      <c r="E2725" s="14"/>
      <c r="F2725" s="107"/>
      <c r="G2725" s="10"/>
    </row>
    <row r="2726" spans="5:7" ht="12.75">
      <c r="E2726" s="14"/>
      <c r="F2726" s="107"/>
      <c r="G2726" s="10"/>
    </row>
    <row r="2727" spans="5:7" ht="12.75">
      <c r="E2727" s="14"/>
      <c r="F2727" s="107"/>
      <c r="G2727" s="10"/>
    </row>
    <row r="2728" spans="5:7" ht="12.75">
      <c r="E2728" s="14"/>
      <c r="F2728" s="107"/>
      <c r="G2728" s="10"/>
    </row>
    <row r="2729" spans="5:7" ht="12.75">
      <c r="E2729" s="14"/>
      <c r="F2729" s="107"/>
      <c r="G2729" s="10"/>
    </row>
    <row r="2730" spans="5:7" ht="12.75">
      <c r="E2730" s="14"/>
      <c r="F2730" s="107"/>
      <c r="G2730" s="10"/>
    </row>
    <row r="2731" spans="5:7" ht="12.75">
      <c r="E2731" s="14"/>
      <c r="F2731" s="107"/>
      <c r="G2731" s="10"/>
    </row>
    <row r="2732" spans="5:7" ht="12.75">
      <c r="E2732" s="14"/>
      <c r="F2732" s="107"/>
      <c r="G2732" s="10"/>
    </row>
    <row r="2733" spans="5:7" ht="12.75">
      <c r="E2733" s="14"/>
      <c r="F2733" s="107"/>
      <c r="G2733" s="10"/>
    </row>
    <row r="2734" spans="5:7" ht="12.75">
      <c r="E2734" s="14"/>
      <c r="F2734" s="107"/>
      <c r="G2734" s="10"/>
    </row>
    <row r="2735" spans="5:7" ht="12.75">
      <c r="E2735" s="14"/>
      <c r="F2735" s="107"/>
      <c r="G2735" s="10"/>
    </row>
    <row r="2736" spans="5:7" ht="12.75">
      <c r="E2736" s="14"/>
      <c r="F2736" s="107"/>
      <c r="G2736" s="10"/>
    </row>
    <row r="2737" spans="5:7" ht="12.75">
      <c r="E2737" s="14"/>
      <c r="F2737" s="107"/>
      <c r="G2737" s="10"/>
    </row>
    <row r="2738" spans="5:7" ht="12.75">
      <c r="E2738" s="14"/>
      <c r="F2738" s="107"/>
      <c r="G2738" s="10"/>
    </row>
    <row r="2739" spans="5:7" ht="12.75">
      <c r="E2739" s="14"/>
      <c r="F2739" s="107"/>
      <c r="G2739" s="10"/>
    </row>
    <row r="2740" spans="5:7" ht="12.75">
      <c r="E2740" s="14"/>
      <c r="F2740" s="107"/>
      <c r="G2740" s="10"/>
    </row>
    <row r="2741" spans="5:7" ht="12.75">
      <c r="E2741" s="14"/>
      <c r="F2741" s="107"/>
      <c r="G2741" s="10"/>
    </row>
    <row r="2742" spans="5:7" ht="12.75">
      <c r="E2742" s="14"/>
      <c r="F2742" s="107"/>
      <c r="G2742" s="10"/>
    </row>
    <row r="2743" spans="5:7" ht="12.75">
      <c r="E2743" s="14"/>
      <c r="F2743" s="107"/>
      <c r="G2743" s="10"/>
    </row>
    <row r="2744" spans="5:7" ht="12.75">
      <c r="E2744" s="14"/>
      <c r="F2744" s="107"/>
      <c r="G2744" s="10"/>
    </row>
    <row r="2745" spans="5:7" ht="12.75">
      <c r="E2745" s="14"/>
      <c r="F2745" s="107"/>
      <c r="G2745" s="10"/>
    </row>
    <row r="2746" spans="5:7" ht="12.75">
      <c r="E2746" s="14"/>
      <c r="F2746" s="107"/>
      <c r="G2746" s="10"/>
    </row>
    <row r="2747" spans="5:7" ht="12.75">
      <c r="E2747" s="14"/>
      <c r="F2747" s="107"/>
      <c r="G2747" s="10"/>
    </row>
    <row r="2748" spans="5:7" ht="12.75">
      <c r="E2748" s="14"/>
      <c r="F2748" s="107"/>
      <c r="G2748" s="10"/>
    </row>
    <row r="2749" spans="5:7" ht="12.75">
      <c r="E2749" s="14"/>
      <c r="F2749" s="107"/>
      <c r="G2749" s="10"/>
    </row>
    <row r="2750" spans="5:7" ht="12.75">
      <c r="E2750" s="14"/>
      <c r="F2750" s="107"/>
      <c r="G2750" s="10"/>
    </row>
    <row r="2751" spans="5:7" ht="12.75">
      <c r="E2751" s="14"/>
      <c r="F2751" s="107"/>
      <c r="G2751" s="10"/>
    </row>
    <row r="2752" spans="5:7" ht="12.75">
      <c r="E2752" s="14"/>
      <c r="F2752" s="107"/>
      <c r="G2752" s="10"/>
    </row>
    <row r="2753" spans="5:7" ht="12.75">
      <c r="E2753" s="14"/>
      <c r="F2753" s="107"/>
      <c r="G2753" s="10"/>
    </row>
    <row r="2754" spans="5:7" ht="12.75">
      <c r="E2754" s="14"/>
      <c r="F2754" s="107"/>
      <c r="G2754" s="10"/>
    </row>
    <row r="2755" spans="5:7" ht="12.75">
      <c r="E2755" s="14"/>
      <c r="F2755" s="107"/>
      <c r="G2755" s="10"/>
    </row>
    <row r="2756" spans="5:7" ht="12.75">
      <c r="E2756" s="14"/>
      <c r="F2756" s="107"/>
      <c r="G2756" s="10"/>
    </row>
    <row r="2757" spans="5:7" ht="12.75">
      <c r="E2757" s="14"/>
      <c r="F2757" s="107"/>
      <c r="G2757" s="10"/>
    </row>
    <row r="2758" spans="5:7" ht="12.75">
      <c r="E2758" s="14"/>
      <c r="F2758" s="107"/>
      <c r="G2758" s="10"/>
    </row>
    <row r="2759" spans="5:7" ht="12.75">
      <c r="E2759" s="14"/>
      <c r="F2759" s="107"/>
      <c r="G2759" s="10"/>
    </row>
    <row r="2760" spans="5:7" ht="12.75">
      <c r="E2760" s="14"/>
      <c r="F2760" s="107"/>
      <c r="G2760" s="10"/>
    </row>
    <row r="2761" spans="5:7" ht="12.75">
      <c r="E2761" s="14"/>
      <c r="F2761" s="107"/>
      <c r="G2761" s="10"/>
    </row>
    <row r="2762" spans="5:7" ht="12.75">
      <c r="E2762" s="14"/>
      <c r="F2762" s="107"/>
      <c r="G2762" s="10"/>
    </row>
    <row r="2763" spans="5:7" ht="12.75">
      <c r="E2763" s="14"/>
      <c r="F2763" s="107"/>
      <c r="G2763" s="10"/>
    </row>
    <row r="2764" spans="5:7" ht="12.75">
      <c r="E2764" s="14"/>
      <c r="F2764" s="107"/>
      <c r="G2764" s="10"/>
    </row>
    <row r="2765" spans="5:7" ht="12.75">
      <c r="E2765" s="14"/>
      <c r="F2765" s="107"/>
      <c r="G2765" s="10"/>
    </row>
    <row r="2766" spans="5:7" ht="12.75">
      <c r="E2766" s="14"/>
      <c r="F2766" s="107"/>
      <c r="G2766" s="10"/>
    </row>
    <row r="2767" spans="5:7" ht="12.75">
      <c r="E2767" s="14"/>
      <c r="F2767" s="107"/>
      <c r="G2767" s="10"/>
    </row>
    <row r="2768" spans="5:7" ht="12.75">
      <c r="E2768" s="14"/>
      <c r="F2768" s="107"/>
      <c r="G2768" s="10"/>
    </row>
    <row r="2769" spans="5:7" ht="12.75">
      <c r="E2769" s="14"/>
      <c r="F2769" s="107"/>
      <c r="G2769" s="10"/>
    </row>
    <row r="2770" spans="5:7" ht="12.75">
      <c r="E2770" s="14"/>
      <c r="F2770" s="107"/>
      <c r="G2770" s="10"/>
    </row>
    <row r="2771" spans="5:7" ht="12.75">
      <c r="E2771" s="14"/>
      <c r="F2771" s="107"/>
      <c r="G2771" s="10"/>
    </row>
    <row r="2772" spans="5:7" ht="12.75">
      <c r="E2772" s="14"/>
      <c r="F2772" s="107"/>
      <c r="G2772" s="10"/>
    </row>
    <row r="2773" spans="5:7" ht="12.75">
      <c r="E2773" s="14"/>
      <c r="F2773" s="107"/>
      <c r="G2773" s="10"/>
    </row>
    <row r="2774" spans="5:7" ht="12.75">
      <c r="E2774" s="14"/>
      <c r="F2774" s="107"/>
      <c r="G2774" s="10"/>
    </row>
    <row r="2775" spans="5:7" ht="12.75">
      <c r="E2775" s="14"/>
      <c r="F2775" s="107"/>
      <c r="G2775" s="10"/>
    </row>
    <row r="2776" spans="5:7" ht="12.75">
      <c r="E2776" s="14"/>
      <c r="F2776" s="107"/>
      <c r="G2776" s="10"/>
    </row>
    <row r="2777" spans="5:7" ht="12.75">
      <c r="E2777" s="14"/>
      <c r="F2777" s="107"/>
      <c r="G2777" s="10"/>
    </row>
    <row r="2778" spans="5:7" ht="12.75">
      <c r="E2778" s="14"/>
      <c r="F2778" s="107"/>
      <c r="G2778" s="10"/>
    </row>
    <row r="2779" spans="5:7" ht="12.75">
      <c r="E2779" s="14"/>
      <c r="F2779" s="107"/>
      <c r="G2779" s="10"/>
    </row>
    <row r="2780" spans="5:7" ht="12.75">
      <c r="E2780" s="14"/>
      <c r="F2780" s="107"/>
      <c r="G2780" s="10"/>
    </row>
    <row r="2781" spans="5:7" ht="12.75">
      <c r="E2781" s="14"/>
      <c r="F2781" s="107"/>
      <c r="G2781" s="10"/>
    </row>
    <row r="2782" spans="5:7" ht="12.75">
      <c r="E2782" s="14"/>
      <c r="F2782" s="107"/>
      <c r="G2782" s="10"/>
    </row>
    <row r="2783" spans="5:7" ht="12.75">
      <c r="E2783" s="14"/>
      <c r="F2783" s="107"/>
      <c r="G2783" s="10"/>
    </row>
    <row r="2784" spans="5:7" ht="12.75">
      <c r="E2784" s="14"/>
      <c r="F2784" s="107"/>
      <c r="G2784" s="10"/>
    </row>
    <row r="2785" spans="5:7" ht="12.75">
      <c r="E2785" s="14"/>
      <c r="F2785" s="107"/>
      <c r="G2785" s="10"/>
    </row>
    <row r="2786" spans="5:7" ht="12.75">
      <c r="E2786" s="14"/>
      <c r="F2786" s="107"/>
      <c r="G2786" s="10"/>
    </row>
    <row r="2787" spans="5:7" ht="12.75">
      <c r="E2787" s="14"/>
      <c r="F2787" s="107"/>
      <c r="G2787" s="10"/>
    </row>
    <row r="2788" spans="5:7" ht="12.75">
      <c r="E2788" s="14"/>
      <c r="F2788" s="107"/>
      <c r="G2788" s="10"/>
    </row>
    <row r="2789" spans="5:7" ht="12.75">
      <c r="E2789" s="14"/>
      <c r="F2789" s="107"/>
      <c r="G2789" s="10"/>
    </row>
    <row r="2790" spans="5:7" ht="12.75">
      <c r="E2790" s="14"/>
      <c r="F2790" s="107"/>
      <c r="G2790" s="10"/>
    </row>
    <row r="2791" spans="5:7" ht="12.75">
      <c r="E2791" s="14"/>
      <c r="F2791" s="107"/>
      <c r="G2791" s="10"/>
    </row>
    <row r="2792" spans="5:7" ht="12.75">
      <c r="E2792" s="14"/>
      <c r="F2792" s="107"/>
      <c r="G2792" s="10"/>
    </row>
    <row r="2793" spans="5:7" ht="12.75">
      <c r="E2793" s="14"/>
      <c r="F2793" s="107"/>
      <c r="G2793" s="10"/>
    </row>
    <row r="2794" spans="5:7" ht="12.75">
      <c r="E2794" s="14"/>
      <c r="F2794" s="107"/>
      <c r="G2794" s="10"/>
    </row>
    <row r="2795" spans="5:7" ht="12.75">
      <c r="E2795" s="14"/>
      <c r="F2795" s="107"/>
      <c r="G2795" s="10"/>
    </row>
    <row r="2796" spans="5:7" ht="12.75">
      <c r="E2796" s="14"/>
      <c r="F2796" s="107"/>
      <c r="G2796" s="10"/>
    </row>
    <row r="2797" spans="5:7" ht="12.75">
      <c r="E2797" s="14"/>
      <c r="F2797" s="107"/>
      <c r="G2797" s="10"/>
    </row>
    <row r="2798" spans="5:7" ht="12.75">
      <c r="E2798" s="14"/>
      <c r="F2798" s="107"/>
      <c r="G2798" s="10"/>
    </row>
    <row r="2799" spans="5:7" ht="12.75">
      <c r="E2799" s="14"/>
      <c r="F2799" s="107"/>
      <c r="G2799" s="10"/>
    </row>
    <row r="2800" spans="5:7" ht="12.75">
      <c r="E2800" s="14"/>
      <c r="F2800" s="107"/>
      <c r="G2800" s="10"/>
    </row>
    <row r="2801" spans="5:7" ht="12.75">
      <c r="E2801" s="14"/>
      <c r="F2801" s="107"/>
      <c r="G2801" s="10"/>
    </row>
    <row r="2802" spans="5:7" ht="12.75">
      <c r="E2802" s="14"/>
      <c r="F2802" s="107"/>
      <c r="G2802" s="10"/>
    </row>
    <row r="2803" spans="5:7" ht="12.75">
      <c r="E2803" s="14"/>
      <c r="F2803" s="107"/>
      <c r="G2803" s="10"/>
    </row>
    <row r="2804" spans="5:7" ht="12.75">
      <c r="E2804" s="14"/>
      <c r="F2804" s="107"/>
      <c r="G2804" s="10"/>
    </row>
    <row r="2805" spans="5:7" ht="12.75">
      <c r="E2805" s="14"/>
      <c r="F2805" s="107"/>
      <c r="G2805" s="10"/>
    </row>
    <row r="2806" spans="5:7" ht="12.75">
      <c r="E2806" s="14"/>
      <c r="F2806" s="107"/>
      <c r="G2806" s="10"/>
    </row>
    <row r="2807" spans="5:7" ht="12.75">
      <c r="E2807" s="14"/>
      <c r="F2807" s="107"/>
      <c r="G2807" s="10"/>
    </row>
    <row r="2808" spans="5:7" ht="12.75">
      <c r="E2808" s="14"/>
      <c r="F2808" s="107"/>
      <c r="G2808" s="10"/>
    </row>
    <row r="2809" spans="5:7" ht="12.75">
      <c r="E2809" s="14"/>
      <c r="F2809" s="107"/>
      <c r="G2809" s="10"/>
    </row>
    <row r="2810" spans="5:7" ht="12.75">
      <c r="E2810" s="14"/>
      <c r="F2810" s="107"/>
      <c r="G2810" s="10"/>
    </row>
    <row r="2811" spans="5:7" ht="12.75">
      <c r="E2811" s="14"/>
      <c r="F2811" s="107"/>
      <c r="G2811" s="10"/>
    </row>
    <row r="2812" spans="5:7" ht="12.75">
      <c r="E2812" s="14"/>
      <c r="F2812" s="107"/>
      <c r="G2812" s="10"/>
    </row>
    <row r="2813" spans="5:7" ht="12.75">
      <c r="E2813" s="14"/>
      <c r="F2813" s="107"/>
      <c r="G2813" s="10"/>
    </row>
    <row r="2814" spans="5:7" ht="12.75">
      <c r="E2814" s="14"/>
      <c r="F2814" s="107"/>
      <c r="G2814" s="10"/>
    </row>
    <row r="2815" spans="5:7" ht="12.75">
      <c r="E2815" s="14"/>
      <c r="F2815" s="107"/>
      <c r="G2815" s="10"/>
    </row>
    <row r="2816" spans="5:7" ht="12.75">
      <c r="E2816" s="14"/>
      <c r="F2816" s="107"/>
      <c r="G2816" s="10"/>
    </row>
    <row r="2817" spans="5:7" ht="12.75">
      <c r="E2817" s="14"/>
      <c r="F2817" s="107"/>
      <c r="G2817" s="10"/>
    </row>
    <row r="2818" spans="5:7" ht="12.75">
      <c r="E2818" s="14"/>
      <c r="F2818" s="107"/>
      <c r="G2818" s="10"/>
    </row>
    <row r="2819" spans="5:7" ht="12.75">
      <c r="E2819" s="14"/>
      <c r="F2819" s="107"/>
      <c r="G2819" s="10"/>
    </row>
    <row r="2820" spans="5:7" ht="12.75">
      <c r="E2820" s="14"/>
      <c r="F2820" s="107"/>
      <c r="G2820" s="10"/>
    </row>
    <row r="2821" spans="5:7" ht="12.75">
      <c r="E2821" s="14"/>
      <c r="F2821" s="107"/>
      <c r="G2821" s="10"/>
    </row>
    <row r="2822" spans="5:7" ht="12.75">
      <c r="E2822" s="14"/>
      <c r="F2822" s="107"/>
      <c r="G2822" s="10"/>
    </row>
    <row r="2823" spans="5:7" ht="12.75">
      <c r="E2823" s="14"/>
      <c r="F2823" s="107"/>
      <c r="G2823" s="10"/>
    </row>
    <row r="2824" spans="5:7" ht="12.75">
      <c r="E2824" s="14"/>
      <c r="F2824" s="107"/>
      <c r="G2824" s="10"/>
    </row>
    <row r="2825" spans="5:7" ht="12.75">
      <c r="E2825" s="14"/>
      <c r="F2825" s="107"/>
      <c r="G2825" s="10"/>
    </row>
    <row r="2826" spans="5:7" ht="12.75">
      <c r="E2826" s="14"/>
      <c r="F2826" s="107"/>
      <c r="G2826" s="10"/>
    </row>
    <row r="2827" spans="5:7" ht="12.75">
      <c r="E2827" s="14"/>
      <c r="F2827" s="107"/>
      <c r="G2827" s="10"/>
    </row>
    <row r="2828" spans="5:7" ht="12.75">
      <c r="E2828" s="14"/>
      <c r="F2828" s="107"/>
      <c r="G2828" s="10"/>
    </row>
    <row r="2829" spans="5:7" ht="12.75">
      <c r="E2829" s="14"/>
      <c r="F2829" s="107"/>
      <c r="G2829" s="10"/>
    </row>
    <row r="2830" spans="5:7" ht="12.75">
      <c r="E2830" s="14"/>
      <c r="F2830" s="107"/>
      <c r="G2830" s="10"/>
    </row>
    <row r="2831" spans="5:7" ht="12.75">
      <c r="E2831" s="14"/>
      <c r="F2831" s="107"/>
      <c r="G2831" s="10"/>
    </row>
    <row r="2832" spans="5:7" ht="12.75">
      <c r="E2832" s="14"/>
      <c r="F2832" s="107"/>
      <c r="G2832" s="10"/>
    </row>
    <row r="2833" spans="5:7" ht="12.75">
      <c r="E2833" s="14"/>
      <c r="F2833" s="107"/>
      <c r="G2833" s="10"/>
    </row>
    <row r="2834" spans="5:7" ht="12.75">
      <c r="E2834" s="14"/>
      <c r="F2834" s="107"/>
      <c r="G2834" s="10"/>
    </row>
    <row r="2835" spans="5:7" ht="12.75">
      <c r="E2835" s="14"/>
      <c r="F2835" s="107"/>
      <c r="G2835" s="10"/>
    </row>
    <row r="2836" spans="5:7" ht="12.75">
      <c r="E2836" s="14"/>
      <c r="F2836" s="107"/>
      <c r="G2836" s="10"/>
    </row>
    <row r="2837" spans="5:7" ht="12.75">
      <c r="E2837" s="14"/>
      <c r="F2837" s="107"/>
      <c r="G2837" s="10"/>
    </row>
    <row r="2838" spans="5:7" ht="12.75">
      <c r="E2838" s="14"/>
      <c r="F2838" s="107"/>
      <c r="G2838" s="10"/>
    </row>
    <row r="2839" spans="5:7" ht="12.75">
      <c r="E2839" s="14"/>
      <c r="F2839" s="107"/>
      <c r="G2839" s="10"/>
    </row>
    <row r="2840" spans="5:7" ht="12.75">
      <c r="E2840" s="14"/>
      <c r="F2840" s="107"/>
      <c r="G2840" s="10"/>
    </row>
    <row r="2841" spans="5:7" ht="12.75">
      <c r="E2841" s="14"/>
      <c r="F2841" s="107"/>
      <c r="G2841" s="10"/>
    </row>
    <row r="2842" spans="5:7" ht="12.75">
      <c r="E2842" s="14"/>
      <c r="F2842" s="107"/>
      <c r="G2842" s="10"/>
    </row>
    <row r="2843" spans="5:7" ht="12.75">
      <c r="E2843" s="14"/>
      <c r="F2843" s="107"/>
      <c r="G2843" s="10"/>
    </row>
    <row r="2844" spans="5:7" ht="12.75">
      <c r="E2844" s="14"/>
      <c r="F2844" s="107"/>
      <c r="G2844" s="10"/>
    </row>
    <row r="2845" spans="5:7" ht="12.75">
      <c r="E2845" s="14"/>
      <c r="F2845" s="107"/>
      <c r="G2845" s="10"/>
    </row>
    <row r="2846" spans="5:7" ht="12.75">
      <c r="E2846" s="14"/>
      <c r="F2846" s="107"/>
      <c r="G2846" s="10"/>
    </row>
    <row r="2847" spans="5:7" ht="12.75">
      <c r="E2847" s="14"/>
      <c r="F2847" s="107"/>
      <c r="G2847" s="10"/>
    </row>
    <row r="2848" spans="5:7" ht="12.75">
      <c r="E2848" s="14"/>
      <c r="F2848" s="107"/>
      <c r="G2848" s="10"/>
    </row>
    <row r="2849" spans="5:7" ht="12.75">
      <c r="E2849" s="14"/>
      <c r="F2849" s="107"/>
      <c r="G2849" s="10"/>
    </row>
    <row r="2850" spans="5:7" ht="12.75">
      <c r="E2850" s="14"/>
      <c r="F2850" s="107"/>
      <c r="G2850" s="10"/>
    </row>
    <row r="2851" spans="5:7" ht="12.75">
      <c r="E2851" s="14"/>
      <c r="F2851" s="107"/>
      <c r="G2851" s="10"/>
    </row>
    <row r="2852" spans="5:7" ht="12.75">
      <c r="E2852" s="14"/>
      <c r="F2852" s="107"/>
      <c r="G2852" s="10"/>
    </row>
    <row r="2853" spans="5:7" ht="12.75">
      <c r="E2853" s="14"/>
      <c r="F2853" s="107"/>
      <c r="G2853" s="10"/>
    </row>
    <row r="2854" spans="5:7" ht="12.75">
      <c r="E2854" s="14"/>
      <c r="F2854" s="107"/>
      <c r="G2854" s="10"/>
    </row>
    <row r="2855" spans="5:7" ht="12.75">
      <c r="E2855" s="14"/>
      <c r="F2855" s="107"/>
      <c r="G2855" s="10"/>
    </row>
    <row r="2856" spans="5:7" ht="12.75">
      <c r="E2856" s="14"/>
      <c r="F2856" s="107"/>
      <c r="G2856" s="10"/>
    </row>
    <row r="2857" spans="5:7" ht="12.75">
      <c r="E2857" s="14"/>
      <c r="F2857" s="107"/>
      <c r="G2857" s="10"/>
    </row>
    <row r="2858" spans="5:7" ht="12.75">
      <c r="E2858" s="14"/>
      <c r="F2858" s="107"/>
      <c r="G2858" s="10"/>
    </row>
    <row r="2859" spans="5:7" ht="12.75">
      <c r="E2859" s="14"/>
      <c r="F2859" s="107"/>
      <c r="G2859" s="10"/>
    </row>
    <row r="2860" spans="5:7" ht="12.75">
      <c r="E2860" s="14"/>
      <c r="F2860" s="107"/>
      <c r="G2860" s="10"/>
    </row>
    <row r="2861" spans="5:7" ht="12.75">
      <c r="E2861" s="14"/>
      <c r="F2861" s="107"/>
      <c r="G2861" s="10"/>
    </row>
    <row r="2862" spans="5:7" ht="12.75">
      <c r="E2862" s="14"/>
      <c r="F2862" s="107"/>
      <c r="G2862" s="10"/>
    </row>
    <row r="2863" spans="5:7" ht="12.75">
      <c r="E2863" s="14"/>
      <c r="F2863" s="107"/>
      <c r="G2863" s="10"/>
    </row>
    <row r="2864" spans="5:7" ht="12.75">
      <c r="E2864" s="14"/>
      <c r="F2864" s="107"/>
      <c r="G2864" s="10"/>
    </row>
    <row r="2865" spans="5:7" ht="12.75">
      <c r="E2865" s="14"/>
      <c r="F2865" s="107"/>
      <c r="G2865" s="10"/>
    </row>
    <row r="2866" spans="5:7" ht="12.75">
      <c r="E2866" s="14"/>
      <c r="F2866" s="107"/>
      <c r="G2866" s="10"/>
    </row>
    <row r="2867" spans="5:7" ht="12.75">
      <c r="E2867" s="14"/>
      <c r="F2867" s="107"/>
      <c r="G2867" s="10"/>
    </row>
    <row r="2868" spans="5:7" ht="12.75">
      <c r="E2868" s="14"/>
      <c r="F2868" s="107"/>
      <c r="G2868" s="10"/>
    </row>
    <row r="2869" spans="5:7" ht="12.75">
      <c r="E2869" s="14"/>
      <c r="F2869" s="107"/>
      <c r="G2869" s="10"/>
    </row>
    <row r="2870" spans="5:7" ht="12.75">
      <c r="E2870" s="14"/>
      <c r="F2870" s="107"/>
      <c r="G2870" s="10"/>
    </row>
    <row r="2871" spans="5:7" ht="12.75">
      <c r="E2871" s="14"/>
      <c r="F2871" s="107"/>
      <c r="G2871" s="10"/>
    </row>
    <row r="2872" spans="5:7" ht="12.75">
      <c r="E2872" s="14"/>
      <c r="F2872" s="107"/>
      <c r="G2872" s="10"/>
    </row>
    <row r="2873" spans="5:7" ht="12.75">
      <c r="E2873" s="14"/>
      <c r="F2873" s="107"/>
      <c r="G2873" s="10"/>
    </row>
    <row r="2874" spans="5:7" ht="12.75">
      <c r="E2874" s="14"/>
      <c r="F2874" s="107"/>
      <c r="G2874" s="10"/>
    </row>
    <row r="2875" spans="5:7" ht="12.75">
      <c r="E2875" s="14"/>
      <c r="F2875" s="107"/>
      <c r="G2875" s="10"/>
    </row>
    <row r="2876" spans="5:7" ht="12.75">
      <c r="E2876" s="14"/>
      <c r="F2876" s="107"/>
      <c r="G2876" s="10"/>
    </row>
    <row r="2877" spans="5:7" ht="12.75">
      <c r="E2877" s="14"/>
      <c r="F2877" s="107"/>
      <c r="G2877" s="10"/>
    </row>
    <row r="2878" spans="5:7" ht="12.75">
      <c r="E2878" s="14"/>
      <c r="F2878" s="107"/>
      <c r="G2878" s="10"/>
    </row>
    <row r="2879" spans="5:7" ht="12.75">
      <c r="E2879" s="14"/>
      <c r="F2879" s="107"/>
      <c r="G2879" s="10"/>
    </row>
    <row r="2880" spans="5:7" ht="12.75">
      <c r="E2880" s="14"/>
      <c r="F2880" s="107"/>
      <c r="G2880" s="10"/>
    </row>
    <row r="2881" spans="5:7" ht="12.75">
      <c r="E2881" s="14"/>
      <c r="F2881" s="107"/>
      <c r="G2881" s="10"/>
    </row>
    <row r="2882" spans="5:7" ht="12.75">
      <c r="E2882" s="14"/>
      <c r="F2882" s="107"/>
      <c r="G2882" s="10"/>
    </row>
    <row r="2883" spans="5:7" ht="12.75">
      <c r="E2883" s="14"/>
      <c r="F2883" s="107"/>
      <c r="G2883" s="10"/>
    </row>
    <row r="2884" spans="5:7" ht="12.75">
      <c r="E2884" s="14"/>
      <c r="F2884" s="107"/>
      <c r="G2884" s="10"/>
    </row>
    <row r="2885" spans="5:7" ht="12.75">
      <c r="E2885" s="14"/>
      <c r="F2885" s="107"/>
      <c r="G2885" s="10"/>
    </row>
    <row r="2886" spans="5:7" ht="12.75">
      <c r="E2886" s="14"/>
      <c r="F2886" s="107"/>
      <c r="G2886" s="10"/>
    </row>
    <row r="2887" spans="5:7" ht="12.75">
      <c r="E2887" s="14"/>
      <c r="F2887" s="107"/>
      <c r="G2887" s="10"/>
    </row>
    <row r="2888" spans="5:7" ht="12.75">
      <c r="E2888" s="14"/>
      <c r="F2888" s="107"/>
      <c r="G2888" s="10"/>
    </row>
    <row r="2889" spans="5:7" ht="12.75">
      <c r="E2889" s="14"/>
      <c r="F2889" s="107"/>
      <c r="G2889" s="10"/>
    </row>
    <row r="2890" spans="5:7" ht="12.75">
      <c r="E2890" s="14"/>
      <c r="F2890" s="107"/>
      <c r="G2890" s="10"/>
    </row>
    <row r="2891" spans="5:7" ht="12.75">
      <c r="E2891" s="14"/>
      <c r="F2891" s="107"/>
      <c r="G2891" s="10"/>
    </row>
    <row r="2892" spans="5:7" ht="12.75">
      <c r="E2892" s="14"/>
      <c r="F2892" s="107"/>
      <c r="G2892" s="10"/>
    </row>
    <row r="2893" spans="5:7" ht="12.75">
      <c r="E2893" s="14"/>
      <c r="F2893" s="107"/>
      <c r="G2893" s="10"/>
    </row>
    <row r="2894" spans="5:7" ht="12.75">
      <c r="E2894" s="14"/>
      <c r="F2894" s="107"/>
      <c r="G2894" s="10"/>
    </row>
    <row r="2895" spans="5:7" ht="12.75">
      <c r="E2895" s="14"/>
      <c r="F2895" s="107"/>
      <c r="G2895" s="10"/>
    </row>
    <row r="2896" spans="5:7" ht="12.75">
      <c r="E2896" s="14"/>
      <c r="F2896" s="107"/>
      <c r="G2896" s="10"/>
    </row>
    <row r="2897" spans="5:7" ht="12.75">
      <c r="E2897" s="14"/>
      <c r="F2897" s="107"/>
      <c r="G2897" s="10"/>
    </row>
    <row r="2898" spans="5:7" ht="12.75">
      <c r="E2898" s="14"/>
      <c r="F2898" s="107"/>
      <c r="G2898" s="10"/>
    </row>
    <row r="2899" spans="5:7" ht="12.75">
      <c r="E2899" s="14"/>
      <c r="F2899" s="107"/>
      <c r="G2899" s="10"/>
    </row>
    <row r="2900" spans="5:7" ht="12.75">
      <c r="E2900" s="14"/>
      <c r="F2900" s="107"/>
      <c r="G2900" s="10"/>
    </row>
    <row r="2901" spans="5:7" ht="12.75">
      <c r="E2901" s="14"/>
      <c r="F2901" s="107"/>
      <c r="G2901" s="10"/>
    </row>
    <row r="2902" spans="5:7" ht="12.75">
      <c r="E2902" s="14"/>
      <c r="F2902" s="107"/>
      <c r="G2902" s="10"/>
    </row>
    <row r="2903" spans="5:7" ht="12.75">
      <c r="E2903" s="14"/>
      <c r="F2903" s="107"/>
      <c r="G2903" s="10"/>
    </row>
    <row r="2904" spans="5:7" ht="12.75">
      <c r="E2904" s="14"/>
      <c r="F2904" s="107"/>
      <c r="G2904" s="10"/>
    </row>
    <row r="2905" spans="5:7" ht="12.75">
      <c r="E2905" s="14"/>
      <c r="F2905" s="107"/>
      <c r="G2905" s="10"/>
    </row>
    <row r="2906" spans="5:7" ht="12.75">
      <c r="E2906" s="14"/>
      <c r="F2906" s="107"/>
      <c r="G2906" s="10"/>
    </row>
    <row r="2907" spans="5:7" ht="12.75">
      <c r="E2907" s="14"/>
      <c r="F2907" s="107"/>
      <c r="G2907" s="10"/>
    </row>
    <row r="2908" spans="5:7" ht="12.75">
      <c r="E2908" s="14"/>
      <c r="F2908" s="107"/>
      <c r="G2908" s="10"/>
    </row>
    <row r="2909" spans="5:7" ht="12.75">
      <c r="E2909" s="14"/>
      <c r="F2909" s="107"/>
      <c r="G2909" s="10"/>
    </row>
    <row r="2910" spans="5:7" ht="12.75">
      <c r="E2910" s="14"/>
      <c r="F2910" s="107"/>
      <c r="G2910" s="10"/>
    </row>
    <row r="2911" spans="5:7" ht="12.75">
      <c r="E2911" s="14"/>
      <c r="F2911" s="107"/>
      <c r="G2911" s="10"/>
    </row>
    <row r="2912" spans="5:7" ht="12.75">
      <c r="E2912" s="14"/>
      <c r="F2912" s="107"/>
      <c r="G2912" s="10"/>
    </row>
    <row r="2913" spans="5:7" ht="12.75">
      <c r="E2913" s="14"/>
      <c r="F2913" s="107"/>
      <c r="G2913" s="10"/>
    </row>
    <row r="2914" spans="5:7" ht="12.75">
      <c r="E2914" s="14"/>
      <c r="F2914" s="107"/>
      <c r="G2914" s="10"/>
    </row>
    <row r="2915" spans="5:7" ht="12.75">
      <c r="E2915" s="14"/>
      <c r="F2915" s="107"/>
      <c r="G2915" s="10"/>
    </row>
    <row r="2916" spans="5:7" ht="12.75">
      <c r="E2916" s="14"/>
      <c r="F2916" s="107"/>
      <c r="G2916" s="10"/>
    </row>
    <row r="2917" spans="5:7" ht="12.75">
      <c r="E2917" s="14"/>
      <c r="F2917" s="107"/>
      <c r="G2917" s="10"/>
    </row>
    <row r="2918" spans="5:7" ht="12.75">
      <c r="E2918" s="14"/>
      <c r="F2918" s="107"/>
      <c r="G2918" s="10"/>
    </row>
    <row r="2919" spans="5:7" ht="12.75">
      <c r="E2919" s="14"/>
      <c r="F2919" s="107"/>
      <c r="G2919" s="10"/>
    </row>
    <row r="2920" spans="5:7" ht="12.75">
      <c r="E2920" s="14"/>
      <c r="F2920" s="107"/>
      <c r="G2920" s="10"/>
    </row>
    <row r="2921" spans="5:7" ht="12.75">
      <c r="E2921" s="14"/>
      <c r="F2921" s="107"/>
      <c r="G2921" s="10"/>
    </row>
    <row r="2922" spans="5:7" ht="12.75">
      <c r="E2922" s="14"/>
      <c r="F2922" s="107"/>
      <c r="G2922" s="10"/>
    </row>
    <row r="2923" spans="5:7" ht="12.75">
      <c r="E2923" s="14"/>
      <c r="F2923" s="107"/>
      <c r="G2923" s="10"/>
    </row>
    <row r="2924" spans="5:7" ht="12.75">
      <c r="E2924" s="14"/>
      <c r="F2924" s="107"/>
      <c r="G2924" s="10"/>
    </row>
    <row r="2925" spans="5:7" ht="12.75">
      <c r="E2925" s="14"/>
      <c r="F2925" s="107"/>
      <c r="G2925" s="10"/>
    </row>
    <row r="2926" spans="5:7" ht="12.75">
      <c r="E2926" s="14"/>
      <c r="F2926" s="107"/>
      <c r="G2926" s="10"/>
    </row>
    <row r="2927" spans="5:7" ht="12.75">
      <c r="E2927" s="14"/>
      <c r="F2927" s="107"/>
      <c r="G2927" s="10"/>
    </row>
    <row r="2928" spans="5:7" ht="12.75">
      <c r="E2928" s="14"/>
      <c r="F2928" s="107"/>
      <c r="G2928" s="10"/>
    </row>
    <row r="2929" spans="5:7" ht="12.75">
      <c r="E2929" s="14"/>
      <c r="F2929" s="107"/>
      <c r="G2929" s="10"/>
    </row>
    <row r="2930" spans="5:7" ht="12.75">
      <c r="E2930" s="14"/>
      <c r="F2930" s="107"/>
      <c r="G2930" s="10"/>
    </row>
    <row r="2931" spans="5:7" ht="12.75">
      <c r="E2931" s="14"/>
      <c r="F2931" s="107"/>
      <c r="G2931" s="10"/>
    </row>
    <row r="2932" spans="5:7" ht="12.75">
      <c r="E2932" s="14"/>
      <c r="F2932" s="107"/>
      <c r="G2932" s="10"/>
    </row>
    <row r="2933" spans="5:7" ht="12.75">
      <c r="E2933" s="14"/>
      <c r="F2933" s="107"/>
      <c r="G2933" s="10"/>
    </row>
    <row r="2934" spans="5:7" ht="12.75">
      <c r="E2934" s="14"/>
      <c r="F2934" s="107"/>
      <c r="G2934" s="10"/>
    </row>
    <row r="2935" spans="5:7" ht="12.75">
      <c r="E2935" s="14"/>
      <c r="F2935" s="107"/>
      <c r="G2935" s="10"/>
    </row>
    <row r="2936" spans="5:7" ht="12.75">
      <c r="E2936" s="14"/>
      <c r="F2936" s="107"/>
      <c r="G2936" s="10"/>
    </row>
    <row r="2937" spans="5:7" ht="12.75">
      <c r="E2937" s="14"/>
      <c r="F2937" s="107"/>
      <c r="G2937" s="10"/>
    </row>
    <row r="2938" spans="5:7" ht="12.75">
      <c r="E2938" s="14"/>
      <c r="F2938" s="107"/>
      <c r="G2938" s="10"/>
    </row>
    <row r="2939" spans="5:7" ht="12.75">
      <c r="E2939" s="14"/>
      <c r="F2939" s="107"/>
      <c r="G2939" s="10"/>
    </row>
    <row r="2940" spans="5:7" ht="12.75">
      <c r="E2940" s="14"/>
      <c r="F2940" s="107"/>
      <c r="G2940" s="10"/>
    </row>
    <row r="2941" spans="5:7" ht="12.75">
      <c r="E2941" s="14"/>
      <c r="F2941" s="107"/>
      <c r="G2941" s="10"/>
    </row>
    <row r="2942" spans="5:7" ht="12.75">
      <c r="E2942" s="14"/>
      <c r="F2942" s="107"/>
      <c r="G2942" s="10"/>
    </row>
    <row r="2943" spans="5:7" ht="12.75">
      <c r="E2943" s="14"/>
      <c r="F2943" s="107"/>
      <c r="G2943" s="10"/>
    </row>
    <row r="2944" spans="5:7" ht="12.75">
      <c r="E2944" s="14"/>
      <c r="F2944" s="107"/>
      <c r="G2944" s="10"/>
    </row>
    <row r="2945" spans="5:7" ht="12.75">
      <c r="E2945" s="14"/>
      <c r="F2945" s="107"/>
      <c r="G2945" s="10"/>
    </row>
    <row r="2946" spans="5:7" ht="12.75">
      <c r="E2946" s="14"/>
      <c r="F2946" s="107"/>
      <c r="G2946" s="10"/>
    </row>
    <row r="2947" spans="5:7" ht="12.75">
      <c r="E2947" s="14"/>
      <c r="F2947" s="107"/>
      <c r="G2947" s="10"/>
    </row>
    <row r="2948" spans="5:7" ht="12.75">
      <c r="E2948" s="14"/>
      <c r="F2948" s="107"/>
      <c r="G2948" s="10"/>
    </row>
    <row r="2949" spans="5:7" ht="12.75">
      <c r="E2949" s="14"/>
      <c r="F2949" s="107"/>
      <c r="G2949" s="10"/>
    </row>
    <row r="2950" spans="5:7" ht="12.75">
      <c r="E2950" s="14"/>
      <c r="F2950" s="107"/>
      <c r="G2950" s="10"/>
    </row>
    <row r="2951" spans="5:7" ht="12.75">
      <c r="E2951" s="14"/>
      <c r="F2951" s="107"/>
      <c r="G2951" s="10"/>
    </row>
    <row r="2952" spans="5:7" ht="12.75">
      <c r="E2952" s="14"/>
      <c r="F2952" s="107"/>
      <c r="G2952" s="10"/>
    </row>
    <row r="2953" spans="5:7" ht="12.75">
      <c r="E2953" s="14"/>
      <c r="F2953" s="107"/>
      <c r="G2953" s="10"/>
    </row>
    <row r="2954" spans="5:7" ht="12.75">
      <c r="E2954" s="14"/>
      <c r="F2954" s="107"/>
      <c r="G2954" s="10"/>
    </row>
    <row r="2955" spans="5:7" ht="12.75">
      <c r="E2955" s="14"/>
      <c r="F2955" s="107"/>
      <c r="G2955" s="10"/>
    </row>
    <row r="2956" spans="5:7" ht="12.75">
      <c r="E2956" s="14"/>
      <c r="F2956" s="107"/>
      <c r="G2956" s="10"/>
    </row>
    <row r="2957" spans="5:7" ht="12.75">
      <c r="E2957" s="14"/>
      <c r="F2957" s="107"/>
      <c r="G2957" s="10"/>
    </row>
    <row r="2958" spans="5:7" ht="12.75">
      <c r="E2958" s="14"/>
      <c r="F2958" s="107"/>
      <c r="G2958" s="10"/>
    </row>
    <row r="2959" spans="5:7" ht="12.75">
      <c r="E2959" s="14"/>
      <c r="F2959" s="107"/>
      <c r="G2959" s="10"/>
    </row>
    <row r="2960" spans="5:7" ht="12.75">
      <c r="E2960" s="14"/>
      <c r="F2960" s="107"/>
      <c r="G2960" s="10"/>
    </row>
    <row r="2961" spans="5:7" ht="12.75">
      <c r="E2961" s="14"/>
      <c r="F2961" s="107"/>
      <c r="G2961" s="10"/>
    </row>
    <row r="2962" spans="5:7" ht="12.75">
      <c r="E2962" s="14"/>
      <c r="F2962" s="107"/>
      <c r="G2962" s="10"/>
    </row>
    <row r="2963" spans="5:7" ht="12.75">
      <c r="E2963" s="14"/>
      <c r="F2963" s="107"/>
      <c r="G2963" s="10"/>
    </row>
    <row r="2964" spans="5:7" ht="12.75">
      <c r="E2964" s="14"/>
      <c r="F2964" s="107"/>
      <c r="G2964" s="10"/>
    </row>
    <row r="2965" spans="5:7" ht="12.75">
      <c r="E2965" s="14"/>
      <c r="F2965" s="107"/>
      <c r="G2965" s="10"/>
    </row>
    <row r="2966" spans="5:7" ht="12.75">
      <c r="E2966" s="14"/>
      <c r="F2966" s="107"/>
      <c r="G2966" s="10"/>
    </row>
    <row r="2967" spans="5:7" ht="12.75">
      <c r="E2967" s="14"/>
      <c r="F2967" s="107"/>
      <c r="G2967" s="10"/>
    </row>
    <row r="2968" spans="5:7" ht="12.75">
      <c r="E2968" s="14"/>
      <c r="F2968" s="107"/>
      <c r="G2968" s="10"/>
    </row>
    <row r="2969" spans="5:7" ht="12.75">
      <c r="E2969" s="14"/>
      <c r="F2969" s="107"/>
      <c r="G2969" s="10"/>
    </row>
    <row r="2970" spans="5:7" ht="12.75">
      <c r="E2970" s="14"/>
      <c r="F2970" s="107"/>
      <c r="G2970" s="10"/>
    </row>
    <row r="2971" spans="5:7" ht="12.75">
      <c r="E2971" s="14"/>
      <c r="F2971" s="107"/>
      <c r="G2971" s="10"/>
    </row>
    <row r="2972" spans="5:7" ht="12.75">
      <c r="E2972" s="14"/>
      <c r="F2972" s="107"/>
      <c r="G2972" s="10"/>
    </row>
    <row r="2973" spans="5:7" ht="12.75">
      <c r="E2973" s="14"/>
      <c r="F2973" s="107"/>
      <c r="G2973" s="10"/>
    </row>
    <row r="2974" spans="5:7" ht="12.75">
      <c r="E2974" s="14"/>
      <c r="F2974" s="107"/>
      <c r="G2974" s="10"/>
    </row>
    <row r="2975" spans="5:7" ht="12.75">
      <c r="E2975" s="14"/>
      <c r="F2975" s="107"/>
      <c r="G2975" s="10"/>
    </row>
    <row r="2976" spans="5:7" ht="12.75">
      <c r="E2976" s="14"/>
      <c r="F2976" s="107"/>
      <c r="G2976" s="10"/>
    </row>
    <row r="2977" spans="5:7" ht="12.75">
      <c r="E2977" s="14"/>
      <c r="F2977" s="107"/>
      <c r="G2977" s="10"/>
    </row>
    <row r="2978" spans="5:7" ht="12.75">
      <c r="E2978" s="14"/>
      <c r="F2978" s="107"/>
      <c r="G2978" s="10"/>
    </row>
    <row r="2979" spans="5:7" ht="12.75">
      <c r="E2979" s="14"/>
      <c r="F2979" s="107"/>
      <c r="G2979" s="10"/>
    </row>
    <row r="2980" spans="5:7" ht="12.75">
      <c r="E2980" s="14"/>
      <c r="F2980" s="107"/>
      <c r="G2980" s="10"/>
    </row>
    <row r="2981" spans="5:7" ht="12.75">
      <c r="E2981" s="14"/>
      <c r="F2981" s="107"/>
      <c r="G2981" s="10"/>
    </row>
    <row r="2982" spans="5:7" ht="12.75">
      <c r="E2982" s="14"/>
      <c r="F2982" s="107"/>
      <c r="G2982" s="10"/>
    </row>
    <row r="2983" spans="5:7" ht="12.75">
      <c r="E2983" s="14"/>
      <c r="F2983" s="107"/>
      <c r="G2983" s="10"/>
    </row>
    <row r="2984" spans="5:7" ht="12.75">
      <c r="E2984" s="14"/>
      <c r="F2984" s="107"/>
      <c r="G2984" s="10"/>
    </row>
    <row r="2985" spans="5:7" ht="12.75">
      <c r="E2985" s="14"/>
      <c r="F2985" s="107"/>
      <c r="G2985" s="10"/>
    </row>
    <row r="2986" spans="5:7" ht="12.75">
      <c r="E2986" s="14"/>
      <c r="F2986" s="107"/>
      <c r="G2986" s="10"/>
    </row>
    <row r="2987" spans="5:7" ht="12.75">
      <c r="E2987" s="14"/>
      <c r="F2987" s="107"/>
      <c r="G2987" s="10"/>
    </row>
    <row r="2988" spans="5:7" ht="12.75">
      <c r="E2988" s="14"/>
      <c r="F2988" s="107"/>
      <c r="G2988" s="10"/>
    </row>
    <row r="2989" spans="5:7" ht="12.75">
      <c r="E2989" s="14"/>
      <c r="F2989" s="107"/>
      <c r="G2989" s="10"/>
    </row>
    <row r="2990" spans="5:7" ht="12.75">
      <c r="E2990" s="14"/>
      <c r="F2990" s="107"/>
      <c r="G2990" s="10"/>
    </row>
    <row r="2991" spans="5:7" ht="12.75">
      <c r="E2991" s="14"/>
      <c r="F2991" s="107"/>
      <c r="G2991" s="10"/>
    </row>
    <row r="2992" spans="5:7" ht="12.75">
      <c r="E2992" s="14"/>
      <c r="F2992" s="107"/>
      <c r="G2992" s="10"/>
    </row>
    <row r="2993" spans="5:7" ht="12.75">
      <c r="E2993" s="14"/>
      <c r="F2993" s="107"/>
      <c r="G2993" s="10"/>
    </row>
    <row r="2994" spans="5:7" ht="12.75">
      <c r="E2994" s="14"/>
      <c r="F2994" s="107"/>
      <c r="G2994" s="10"/>
    </row>
    <row r="2995" spans="5:7" ht="12.75">
      <c r="E2995" s="14"/>
      <c r="F2995" s="107"/>
      <c r="G2995" s="10"/>
    </row>
    <row r="2996" spans="5:7" ht="12.75">
      <c r="E2996" s="14"/>
      <c r="F2996" s="107"/>
      <c r="G2996" s="10"/>
    </row>
    <row r="2997" spans="5:7" ht="12.75">
      <c r="E2997" s="14"/>
      <c r="F2997" s="107"/>
      <c r="G2997" s="10"/>
    </row>
    <row r="2998" spans="5:7" ht="12.75">
      <c r="E2998" s="14"/>
      <c r="F2998" s="107"/>
      <c r="G2998" s="10"/>
    </row>
    <row r="2999" spans="5:7" ht="12.75">
      <c r="E2999" s="14"/>
      <c r="F2999" s="107"/>
      <c r="G2999" s="10"/>
    </row>
    <row r="3000" spans="5:7" ht="12.75">
      <c r="E3000" s="14"/>
      <c r="F3000" s="107"/>
      <c r="G3000" s="10"/>
    </row>
    <row r="3001" spans="5:7" ht="12.75">
      <c r="E3001" s="14"/>
      <c r="F3001" s="107"/>
      <c r="G3001" s="10"/>
    </row>
    <row r="3002" spans="5:7" ht="12.75">
      <c r="E3002" s="14"/>
      <c r="F3002" s="107"/>
      <c r="G3002" s="10"/>
    </row>
    <row r="3003" spans="5:7" ht="12.75">
      <c r="E3003" s="14"/>
      <c r="F3003" s="107"/>
      <c r="G3003" s="10"/>
    </row>
    <row r="3004" spans="5:7" ht="12.75">
      <c r="E3004" s="14"/>
      <c r="F3004" s="107"/>
      <c r="G3004" s="10"/>
    </row>
    <row r="3005" spans="5:7" ht="12.75">
      <c r="E3005" s="14"/>
      <c r="F3005" s="107"/>
      <c r="G3005" s="10"/>
    </row>
    <row r="3006" spans="5:7" ht="12.75">
      <c r="E3006" s="14"/>
      <c r="F3006" s="107"/>
      <c r="G3006" s="10"/>
    </row>
    <row r="3007" spans="5:7" ht="12.75">
      <c r="E3007" s="14"/>
      <c r="F3007" s="107"/>
      <c r="G3007" s="10"/>
    </row>
    <row r="3008" spans="5:7" ht="12.75">
      <c r="E3008" s="14"/>
      <c r="F3008" s="107"/>
      <c r="G3008" s="10"/>
    </row>
    <row r="3009" spans="5:7" ht="12.75">
      <c r="E3009" s="14"/>
      <c r="F3009" s="107"/>
      <c r="G3009" s="10"/>
    </row>
    <row r="3010" spans="5:7" ht="12.75">
      <c r="E3010" s="14"/>
      <c r="F3010" s="107"/>
      <c r="G3010" s="10"/>
    </row>
    <row r="3011" spans="5:7" ht="12.75">
      <c r="E3011" s="14"/>
      <c r="F3011" s="107"/>
      <c r="G3011" s="10"/>
    </row>
    <row r="3012" spans="5:7" ht="12.75">
      <c r="E3012" s="14"/>
      <c r="F3012" s="107"/>
      <c r="G3012" s="10"/>
    </row>
    <row r="3013" spans="5:7" ht="12.75">
      <c r="E3013" s="14"/>
      <c r="F3013" s="107"/>
      <c r="G3013" s="10"/>
    </row>
    <row r="3014" spans="5:7" ht="12.75">
      <c r="E3014" s="14"/>
      <c r="F3014" s="107"/>
      <c r="G3014" s="10"/>
    </row>
    <row r="3015" spans="5:7" ht="12.75">
      <c r="E3015" s="14"/>
      <c r="F3015" s="107"/>
      <c r="G3015" s="10"/>
    </row>
    <row r="3016" spans="5:7" ht="12.75">
      <c r="E3016" s="14"/>
      <c r="F3016" s="107"/>
      <c r="G3016" s="10"/>
    </row>
    <row r="3017" spans="5:7" ht="12.75">
      <c r="E3017" s="14"/>
      <c r="F3017" s="107"/>
      <c r="G3017" s="10"/>
    </row>
    <row r="3018" spans="5:7" ht="12.75">
      <c r="E3018" s="14"/>
      <c r="F3018" s="107"/>
      <c r="G3018" s="10"/>
    </row>
    <row r="3019" spans="5:7" ht="12.75">
      <c r="E3019" s="14"/>
      <c r="F3019" s="107"/>
      <c r="G3019" s="10"/>
    </row>
    <row r="3020" spans="5:7" ht="12.75">
      <c r="E3020" s="14"/>
      <c r="F3020" s="107"/>
      <c r="G3020" s="10"/>
    </row>
    <row r="3021" spans="5:7" ht="12.75">
      <c r="E3021" s="14"/>
      <c r="F3021" s="107"/>
      <c r="G3021" s="10"/>
    </row>
    <row r="3022" spans="5:7" ht="12.75">
      <c r="E3022" s="14"/>
      <c r="F3022" s="107"/>
      <c r="G3022" s="10"/>
    </row>
    <row r="3023" spans="5:7" ht="12.75">
      <c r="E3023" s="14"/>
      <c r="F3023" s="107"/>
      <c r="G3023" s="10"/>
    </row>
    <row r="3024" spans="5:7" ht="12.75">
      <c r="E3024" s="14"/>
      <c r="F3024" s="107"/>
      <c r="G3024" s="10"/>
    </row>
    <row r="3025" spans="5:7" ht="12.75">
      <c r="E3025" s="14"/>
      <c r="F3025" s="107"/>
      <c r="G3025" s="10"/>
    </row>
    <row r="3026" spans="5:7" ht="12.75">
      <c r="E3026" s="14"/>
      <c r="F3026" s="107"/>
      <c r="G3026" s="10"/>
    </row>
    <row r="3027" spans="5:7" ht="12.75">
      <c r="E3027" s="14"/>
      <c r="F3027" s="107"/>
      <c r="G3027" s="10"/>
    </row>
    <row r="3028" spans="5:7" ht="12.75">
      <c r="E3028" s="14"/>
      <c r="F3028" s="107"/>
      <c r="G3028" s="10"/>
    </row>
    <row r="3029" spans="5:7" ht="12.75">
      <c r="E3029" s="14"/>
      <c r="F3029" s="107"/>
      <c r="G3029" s="10"/>
    </row>
    <row r="3030" spans="5:7" ht="12.75">
      <c r="E3030" s="14"/>
      <c r="F3030" s="107"/>
      <c r="G3030" s="10"/>
    </row>
    <row r="3031" spans="5:7" ht="12.75">
      <c r="E3031" s="14"/>
      <c r="F3031" s="107"/>
      <c r="G3031" s="10"/>
    </row>
    <row r="3032" spans="5:7" ht="12.75">
      <c r="E3032" s="14"/>
      <c r="F3032" s="107"/>
      <c r="G3032" s="10"/>
    </row>
    <row r="3033" spans="5:7" ht="12.75">
      <c r="E3033" s="14"/>
      <c r="F3033" s="107"/>
      <c r="G3033" s="10"/>
    </row>
    <row r="3034" spans="5:7" ht="12.75">
      <c r="E3034" s="14"/>
      <c r="F3034" s="107"/>
      <c r="G3034" s="10"/>
    </row>
    <row r="3035" spans="5:7" ht="12.75">
      <c r="E3035" s="14"/>
      <c r="F3035" s="107"/>
      <c r="G3035" s="10"/>
    </row>
    <row r="3036" spans="5:7" ht="12.75">
      <c r="E3036" s="14"/>
      <c r="F3036" s="107"/>
      <c r="G3036" s="10"/>
    </row>
    <row r="3037" spans="5:7" ht="12.75">
      <c r="E3037" s="14"/>
      <c r="F3037" s="107"/>
      <c r="G3037" s="10"/>
    </row>
    <row r="3038" spans="5:7" ht="12.75">
      <c r="E3038" s="14"/>
      <c r="F3038" s="107"/>
      <c r="G3038" s="10"/>
    </row>
    <row r="3039" spans="5:7" ht="12.75">
      <c r="E3039" s="14"/>
      <c r="F3039" s="107"/>
      <c r="G3039" s="10"/>
    </row>
    <row r="3040" spans="5:7" ht="12.75">
      <c r="E3040" s="14"/>
      <c r="F3040" s="107"/>
      <c r="G3040" s="10"/>
    </row>
    <row r="3041" spans="5:7" ht="12.75">
      <c r="E3041" s="14"/>
      <c r="F3041" s="107"/>
      <c r="G3041" s="10"/>
    </row>
    <row r="3042" spans="5:7" ht="12.75">
      <c r="E3042" s="14"/>
      <c r="F3042" s="107"/>
      <c r="G3042" s="10"/>
    </row>
    <row r="3043" spans="5:7" ht="12.75">
      <c r="E3043" s="14"/>
      <c r="F3043" s="107"/>
      <c r="G3043" s="10"/>
    </row>
    <row r="3044" spans="5:7" ht="12.75">
      <c r="E3044" s="14"/>
      <c r="F3044" s="107"/>
      <c r="G3044" s="10"/>
    </row>
    <row r="3045" spans="5:7" ht="12.75">
      <c r="E3045" s="14"/>
      <c r="F3045" s="107"/>
      <c r="G3045" s="10"/>
    </row>
    <row r="3046" spans="5:7" ht="12.75">
      <c r="E3046" s="14"/>
      <c r="F3046" s="107"/>
      <c r="G3046" s="10"/>
    </row>
    <row r="3047" spans="5:7" ht="12.75">
      <c r="E3047" s="14"/>
      <c r="F3047" s="107"/>
      <c r="G3047" s="10"/>
    </row>
    <row r="3048" spans="5:7" ht="12.75">
      <c r="E3048" s="14"/>
      <c r="F3048" s="107"/>
      <c r="G3048" s="10"/>
    </row>
    <row r="3049" spans="5:7" ht="12.75">
      <c r="E3049" s="14"/>
      <c r="F3049" s="107"/>
      <c r="G3049" s="10"/>
    </row>
    <row r="3050" spans="5:7" ht="12.75">
      <c r="E3050" s="14"/>
      <c r="F3050" s="107"/>
      <c r="G3050" s="10"/>
    </row>
    <row r="3051" spans="5:7" ht="12.75">
      <c r="E3051" s="14"/>
      <c r="F3051" s="107"/>
      <c r="G3051" s="10"/>
    </row>
    <row r="3052" spans="5:7" ht="12.75">
      <c r="E3052" s="14"/>
      <c r="F3052" s="107"/>
      <c r="G3052" s="10"/>
    </row>
    <row r="3053" spans="5:7" ht="12.75">
      <c r="E3053" s="14"/>
      <c r="F3053" s="107"/>
      <c r="G3053" s="10"/>
    </row>
    <row r="3054" spans="5:7" ht="12.75">
      <c r="E3054" s="14"/>
      <c r="F3054" s="107"/>
      <c r="G3054" s="10"/>
    </row>
    <row r="3055" spans="5:7" ht="12.75">
      <c r="E3055" s="14"/>
      <c r="F3055" s="107"/>
      <c r="G3055" s="10"/>
    </row>
    <row r="3056" spans="5:7" ht="12.75">
      <c r="E3056" s="14"/>
      <c r="F3056" s="107"/>
      <c r="G3056" s="10"/>
    </row>
    <row r="3057" spans="5:7" ht="12.75">
      <c r="E3057" s="14"/>
      <c r="F3057" s="107"/>
      <c r="G3057" s="10"/>
    </row>
    <row r="3058" spans="5:7" ht="12.75">
      <c r="E3058" s="14"/>
      <c r="F3058" s="107"/>
      <c r="G3058" s="10"/>
    </row>
    <row r="3059" spans="5:7" ht="12.75">
      <c r="E3059" s="14"/>
      <c r="F3059" s="107"/>
      <c r="G3059" s="10"/>
    </row>
    <row r="3060" spans="5:7" ht="12.75">
      <c r="E3060" s="14"/>
      <c r="F3060" s="107"/>
      <c r="G3060" s="10"/>
    </row>
    <row r="3061" spans="5:7" ht="12.75">
      <c r="E3061" s="14"/>
      <c r="F3061" s="107"/>
      <c r="G3061" s="10"/>
    </row>
    <row r="3062" spans="5:7" ht="12.75">
      <c r="E3062" s="14"/>
      <c r="F3062" s="107"/>
      <c r="G3062" s="10"/>
    </row>
    <row r="3063" spans="5:7" ht="12.75">
      <c r="E3063" s="14"/>
      <c r="F3063" s="107"/>
      <c r="G3063" s="10"/>
    </row>
    <row r="3064" spans="5:7" ht="12.75">
      <c r="E3064" s="14"/>
      <c r="F3064" s="107"/>
      <c r="G3064" s="10"/>
    </row>
    <row r="3065" spans="5:7" ht="12.75">
      <c r="E3065" s="14"/>
      <c r="F3065" s="107"/>
      <c r="G3065" s="10"/>
    </row>
    <row r="3066" spans="5:7" ht="12.75">
      <c r="E3066" s="14"/>
      <c r="F3066" s="107"/>
      <c r="G3066" s="10"/>
    </row>
    <row r="3067" spans="5:7" ht="12.75">
      <c r="E3067" s="14"/>
      <c r="F3067" s="107"/>
      <c r="G3067" s="10"/>
    </row>
    <row r="3068" spans="5:7" ht="12.75">
      <c r="E3068" s="14"/>
      <c r="F3068" s="107"/>
      <c r="G3068" s="10"/>
    </row>
    <row r="3069" spans="5:7" ht="12.75">
      <c r="E3069" s="14"/>
      <c r="F3069" s="107"/>
      <c r="G3069" s="10"/>
    </row>
    <row r="3070" spans="5:7" ht="12.75">
      <c r="E3070" s="14"/>
      <c r="F3070" s="107"/>
      <c r="G3070" s="10"/>
    </row>
    <row r="3071" spans="5:7" ht="12.75">
      <c r="E3071" s="14"/>
      <c r="F3071" s="107"/>
      <c r="G3071" s="10"/>
    </row>
    <row r="3072" spans="5:7" ht="12.75">
      <c r="E3072" s="14"/>
      <c r="F3072" s="107"/>
      <c r="G3072" s="10"/>
    </row>
    <row r="3073" spans="5:7" ht="12.75">
      <c r="E3073" s="14"/>
      <c r="F3073" s="107"/>
      <c r="G3073" s="10"/>
    </row>
    <row r="3074" spans="5:7" ht="12.75">
      <c r="E3074" s="14"/>
      <c r="F3074" s="107"/>
      <c r="G3074" s="10"/>
    </row>
    <row r="3075" spans="5:7" ht="12.75">
      <c r="E3075" s="14"/>
      <c r="F3075" s="107"/>
      <c r="G3075" s="10"/>
    </row>
    <row r="3076" spans="5:7" ht="12.75">
      <c r="E3076" s="14"/>
      <c r="F3076" s="107"/>
      <c r="G3076" s="10"/>
    </row>
    <row r="3077" spans="5:7" ht="12.75">
      <c r="E3077" s="14"/>
      <c r="F3077" s="107"/>
      <c r="G3077" s="10"/>
    </row>
    <row r="3078" spans="5:7" ht="12.75">
      <c r="E3078" s="14"/>
      <c r="F3078" s="107"/>
      <c r="G3078" s="10"/>
    </row>
    <row r="3079" spans="5:7" ht="12.75">
      <c r="E3079" s="14"/>
      <c r="F3079" s="107"/>
      <c r="G3079" s="10"/>
    </row>
    <row r="3080" spans="5:7" ht="12.75">
      <c r="E3080" s="14"/>
      <c r="F3080" s="107"/>
      <c r="G3080" s="10"/>
    </row>
    <row r="3081" spans="5:7" ht="12.75">
      <c r="E3081" s="14"/>
      <c r="F3081" s="107"/>
      <c r="G3081" s="10"/>
    </row>
    <row r="3082" spans="5:7" ht="12.75">
      <c r="E3082" s="14"/>
      <c r="F3082" s="107"/>
      <c r="G3082" s="10"/>
    </row>
    <row r="3083" spans="5:7" ht="12.75">
      <c r="E3083" s="14"/>
      <c r="F3083" s="107"/>
      <c r="G3083" s="10"/>
    </row>
    <row r="3084" spans="5:7" ht="12.75">
      <c r="E3084" s="14"/>
      <c r="F3084" s="107"/>
      <c r="G3084" s="10"/>
    </row>
    <row r="3085" spans="5:7" ht="12.75">
      <c r="E3085" s="14"/>
      <c r="F3085" s="107"/>
      <c r="G3085" s="10"/>
    </row>
    <row r="3086" spans="5:7" ht="12.75">
      <c r="E3086" s="14"/>
      <c r="F3086" s="107"/>
      <c r="G3086" s="10"/>
    </row>
    <row r="3087" spans="5:7" ht="12.75">
      <c r="E3087" s="14"/>
      <c r="F3087" s="107"/>
      <c r="G3087" s="10"/>
    </row>
    <row r="3088" spans="5:7" ht="12.75">
      <c r="E3088" s="14"/>
      <c r="F3088" s="107"/>
      <c r="G3088" s="10"/>
    </row>
    <row r="3089" spans="5:7" ht="12.75">
      <c r="E3089" s="14"/>
      <c r="F3089" s="107"/>
      <c r="G3089" s="10"/>
    </row>
    <row r="3090" spans="5:7" ht="12.75">
      <c r="E3090" s="14"/>
      <c r="F3090" s="107"/>
      <c r="G3090" s="10"/>
    </row>
    <row r="3091" spans="5:7" ht="12.75">
      <c r="E3091" s="14"/>
      <c r="F3091" s="107"/>
      <c r="G3091" s="10"/>
    </row>
    <row r="3092" spans="5:7" ht="12.75">
      <c r="E3092" s="14"/>
      <c r="F3092" s="107"/>
      <c r="G3092" s="10"/>
    </row>
    <row r="3093" spans="5:7" ht="12.75">
      <c r="E3093" s="14"/>
      <c r="F3093" s="107"/>
      <c r="G3093" s="10"/>
    </row>
    <row r="3094" spans="5:7" ht="12.75">
      <c r="E3094" s="14"/>
      <c r="F3094" s="107"/>
      <c r="G3094" s="10"/>
    </row>
    <row r="3095" spans="5:7" ht="12.75">
      <c r="E3095" s="14"/>
      <c r="F3095" s="107"/>
      <c r="G3095" s="10"/>
    </row>
    <row r="3096" spans="5:7" ht="12.75">
      <c r="E3096" s="14"/>
      <c r="F3096" s="107"/>
      <c r="G3096" s="10"/>
    </row>
    <row r="3097" spans="5:7" ht="12.75">
      <c r="E3097" s="14"/>
      <c r="F3097" s="107"/>
      <c r="G3097" s="10"/>
    </row>
    <row r="3098" spans="5:7" ht="12.75">
      <c r="E3098" s="14"/>
      <c r="F3098" s="107"/>
      <c r="G3098" s="10"/>
    </row>
    <row r="3099" spans="5:7" ht="12.75">
      <c r="E3099" s="14"/>
      <c r="F3099" s="107"/>
      <c r="G3099" s="10"/>
    </row>
    <row r="3100" spans="5:7" ht="12.75">
      <c r="E3100" s="14"/>
      <c r="F3100" s="107"/>
      <c r="G3100" s="10"/>
    </row>
    <row r="3101" spans="5:7" ht="12.75">
      <c r="E3101" s="14"/>
      <c r="F3101" s="107"/>
      <c r="G3101" s="10"/>
    </row>
    <row r="3102" spans="5:7" ht="12.75">
      <c r="E3102" s="14"/>
      <c r="F3102" s="107"/>
      <c r="G3102" s="10"/>
    </row>
    <row r="3103" spans="5:7" ht="12.75">
      <c r="E3103" s="14"/>
      <c r="F3103" s="107"/>
      <c r="G3103" s="10"/>
    </row>
    <row r="3104" spans="5:7" ht="12.75">
      <c r="E3104" s="14"/>
      <c r="F3104" s="107"/>
      <c r="G3104" s="10"/>
    </row>
    <row r="3105" spans="5:7" ht="12.75">
      <c r="E3105" s="14"/>
      <c r="F3105" s="107"/>
      <c r="G3105" s="10"/>
    </row>
    <row r="3106" spans="5:7" ht="12.75">
      <c r="E3106" s="14"/>
      <c r="F3106" s="107"/>
      <c r="G3106" s="10"/>
    </row>
    <row r="3107" spans="5:7" ht="12.75">
      <c r="E3107" s="14"/>
      <c r="F3107" s="107"/>
      <c r="G3107" s="10"/>
    </row>
    <row r="3108" spans="5:7" ht="12.75">
      <c r="E3108" s="14"/>
      <c r="F3108" s="107"/>
      <c r="G3108" s="10"/>
    </row>
    <row r="3109" spans="5:7" ht="12.75">
      <c r="E3109" s="14"/>
      <c r="F3109" s="107"/>
      <c r="G3109" s="10"/>
    </row>
    <row r="3110" spans="5:7" ht="12.75">
      <c r="E3110" s="14"/>
      <c r="F3110" s="107"/>
      <c r="G3110" s="10"/>
    </row>
    <row r="3111" spans="5:7" ht="12.75">
      <c r="E3111" s="14"/>
      <c r="F3111" s="107"/>
      <c r="G3111" s="10"/>
    </row>
    <row r="3112" spans="5:7" ht="12.75">
      <c r="E3112" s="14"/>
      <c r="F3112" s="107"/>
      <c r="G3112" s="10"/>
    </row>
    <row r="3113" spans="5:7" ht="12.75">
      <c r="E3113" s="14"/>
      <c r="F3113" s="107"/>
      <c r="G3113" s="10"/>
    </row>
    <row r="3114" spans="5:7" ht="12.75">
      <c r="E3114" s="14"/>
      <c r="F3114" s="107"/>
      <c r="G3114" s="10"/>
    </row>
    <row r="3115" spans="5:7" ht="12.75">
      <c r="E3115" s="14"/>
      <c r="F3115" s="107"/>
      <c r="G3115" s="10"/>
    </row>
    <row r="3116" spans="5:7" ht="12.75">
      <c r="E3116" s="14"/>
      <c r="F3116" s="107"/>
      <c r="G3116" s="10"/>
    </row>
    <row r="3117" spans="5:7" ht="12.75">
      <c r="E3117" s="14"/>
      <c r="F3117" s="107"/>
      <c r="G3117" s="10"/>
    </row>
    <row r="3118" spans="5:7" ht="12.75">
      <c r="E3118" s="14"/>
      <c r="F3118" s="107"/>
      <c r="G3118" s="10"/>
    </row>
    <row r="3119" spans="5:7" ht="12.75">
      <c r="E3119" s="14"/>
      <c r="F3119" s="107"/>
      <c r="G3119" s="10"/>
    </row>
    <row r="3120" spans="5:7" ht="12.75">
      <c r="E3120" s="14"/>
      <c r="F3120" s="107"/>
      <c r="G3120" s="10"/>
    </row>
    <row r="3121" spans="5:7" ht="12.75">
      <c r="E3121" s="14"/>
      <c r="F3121" s="107"/>
      <c r="G3121" s="10"/>
    </row>
    <row r="3122" spans="5:7" ht="12.75">
      <c r="E3122" s="14"/>
      <c r="F3122" s="107"/>
      <c r="G3122" s="10"/>
    </row>
    <row r="3123" spans="5:7" ht="12.75">
      <c r="E3123" s="14"/>
      <c r="F3123" s="107"/>
      <c r="G3123" s="10"/>
    </row>
    <row r="3124" spans="5:7" ht="12.75">
      <c r="E3124" s="14"/>
      <c r="F3124" s="107"/>
      <c r="G3124" s="10"/>
    </row>
    <row r="3125" spans="5:7" ht="12.75">
      <c r="E3125" s="14"/>
      <c r="F3125" s="107"/>
      <c r="G3125" s="10"/>
    </row>
    <row r="3126" spans="5:7" ht="12.75">
      <c r="E3126" s="14"/>
      <c r="F3126" s="107"/>
      <c r="G3126" s="10"/>
    </row>
    <row r="3127" spans="5:7" ht="12.75">
      <c r="E3127" s="14"/>
      <c r="F3127" s="107"/>
      <c r="G3127" s="10"/>
    </row>
    <row r="3128" spans="5:7" ht="12.75">
      <c r="E3128" s="14"/>
      <c r="F3128" s="107"/>
      <c r="G3128" s="10"/>
    </row>
    <row r="3129" spans="5:7" ht="12.75">
      <c r="E3129" s="14"/>
      <c r="F3129" s="107"/>
      <c r="G3129" s="10"/>
    </row>
    <row r="3130" spans="5:7" ht="12.75">
      <c r="E3130" s="14"/>
      <c r="F3130" s="107"/>
      <c r="G3130" s="10"/>
    </row>
    <row r="3131" spans="5:7" ht="12.75">
      <c r="E3131" s="14"/>
      <c r="F3131" s="107"/>
      <c r="G3131" s="10"/>
    </row>
    <row r="3132" spans="5:7" ht="12.75">
      <c r="E3132" s="14"/>
      <c r="F3132" s="107"/>
      <c r="G3132" s="10"/>
    </row>
    <row r="3133" spans="5:7" ht="12.75">
      <c r="E3133" s="14"/>
      <c r="F3133" s="107"/>
      <c r="G3133" s="10"/>
    </row>
    <row r="3134" spans="5:7" ht="12.75">
      <c r="E3134" s="14"/>
      <c r="F3134" s="107"/>
      <c r="G3134" s="10"/>
    </row>
    <row r="3135" spans="5:7" ht="12.75">
      <c r="E3135" s="14"/>
      <c r="F3135" s="107"/>
      <c r="G3135" s="10"/>
    </row>
    <row r="3136" spans="5:7" ht="12.75">
      <c r="E3136" s="14"/>
      <c r="F3136" s="107"/>
      <c r="G3136" s="10"/>
    </row>
    <row r="3137" spans="5:7" ht="12.75">
      <c r="E3137" s="14"/>
      <c r="F3137" s="107"/>
      <c r="G3137" s="10"/>
    </row>
    <row r="3138" spans="5:7" ht="12.75">
      <c r="E3138" s="14"/>
      <c r="F3138" s="107"/>
      <c r="G3138" s="10"/>
    </row>
    <row r="3139" spans="5:7" ht="12.75">
      <c r="E3139" s="14"/>
      <c r="F3139" s="107"/>
      <c r="G3139" s="10"/>
    </row>
    <row r="3140" spans="5:7" ht="12.75">
      <c r="E3140" s="14"/>
      <c r="F3140" s="107"/>
      <c r="G3140" s="10"/>
    </row>
    <row r="3141" spans="5:7" ht="12.75">
      <c r="E3141" s="14"/>
      <c r="F3141" s="107"/>
      <c r="G3141" s="10"/>
    </row>
    <row r="3142" spans="5:7" ht="12.75">
      <c r="E3142" s="14"/>
      <c r="F3142" s="107"/>
      <c r="G3142" s="10"/>
    </row>
    <row r="3143" spans="5:7" ht="12.75">
      <c r="E3143" s="14"/>
      <c r="F3143" s="107"/>
      <c r="G3143" s="10"/>
    </row>
    <row r="3144" spans="5:7" ht="12.75">
      <c r="E3144" s="14"/>
      <c r="F3144" s="107"/>
      <c r="G3144" s="10"/>
    </row>
    <row r="3145" spans="5:7" ht="12.75">
      <c r="E3145" s="14"/>
      <c r="F3145" s="107"/>
      <c r="G3145" s="10"/>
    </row>
    <row r="3146" spans="5:7" ht="12.75">
      <c r="E3146" s="14"/>
      <c r="F3146" s="107"/>
      <c r="G3146" s="10"/>
    </row>
    <row r="3147" spans="5:7" ht="12.75">
      <c r="E3147" s="14"/>
      <c r="F3147" s="107"/>
      <c r="G3147" s="10"/>
    </row>
    <row r="3148" spans="5:7" ht="12.75">
      <c r="E3148" s="14"/>
      <c r="F3148" s="107"/>
      <c r="G3148" s="10"/>
    </row>
    <row r="3149" spans="5:7" ht="12.75">
      <c r="E3149" s="14"/>
      <c r="F3149" s="107"/>
      <c r="G3149" s="10"/>
    </row>
    <row r="3150" spans="5:7" ht="12.75">
      <c r="E3150" s="14"/>
      <c r="F3150" s="107"/>
      <c r="G3150" s="10"/>
    </row>
    <row r="3151" spans="5:7" ht="12.75">
      <c r="E3151" s="14"/>
      <c r="F3151" s="107"/>
      <c r="G3151" s="10"/>
    </row>
    <row r="3152" spans="5:7" ht="12.75">
      <c r="E3152" s="14"/>
      <c r="F3152" s="107"/>
      <c r="G3152" s="10"/>
    </row>
    <row r="3153" spans="5:7" ht="12.75">
      <c r="E3153" s="14"/>
      <c r="F3153" s="107"/>
      <c r="G3153" s="10"/>
    </row>
    <row r="3154" spans="5:7" ht="12.75">
      <c r="E3154" s="14"/>
      <c r="F3154" s="107"/>
      <c r="G3154" s="10"/>
    </row>
    <row r="3155" spans="5:7" ht="12.75">
      <c r="E3155" s="14"/>
      <c r="F3155" s="107"/>
      <c r="G3155" s="10"/>
    </row>
    <row r="3156" spans="5:7" ht="12.75">
      <c r="E3156" s="14"/>
      <c r="F3156" s="107"/>
      <c r="G3156" s="10"/>
    </row>
    <row r="3157" spans="5:7" ht="12.75">
      <c r="E3157" s="14"/>
      <c r="F3157" s="107"/>
      <c r="G3157" s="10"/>
    </row>
    <row r="3158" spans="5:7" ht="12.75">
      <c r="E3158" s="14"/>
      <c r="F3158" s="107"/>
      <c r="G3158" s="10"/>
    </row>
    <row r="3159" spans="5:7" ht="12.75">
      <c r="E3159" s="14"/>
      <c r="F3159" s="107"/>
      <c r="G3159" s="10"/>
    </row>
    <row r="3160" spans="5:7" ht="12.75">
      <c r="E3160" s="14"/>
      <c r="F3160" s="107"/>
      <c r="G3160" s="10"/>
    </row>
    <row r="3161" spans="5:7" ht="12.75">
      <c r="E3161" s="14"/>
      <c r="F3161" s="107"/>
      <c r="G3161" s="10"/>
    </row>
    <row r="3162" spans="5:7" ht="12.75">
      <c r="E3162" s="14"/>
      <c r="F3162" s="107"/>
      <c r="G3162" s="10"/>
    </row>
    <row r="3163" spans="5:7" ht="12.75">
      <c r="E3163" s="14"/>
      <c r="F3163" s="107"/>
      <c r="G3163" s="10"/>
    </row>
    <row r="3164" spans="5:7" ht="12.75">
      <c r="E3164" s="14"/>
      <c r="F3164" s="107"/>
      <c r="G3164" s="10"/>
    </row>
    <row r="3165" spans="5:7" ht="12.75">
      <c r="E3165" s="14"/>
      <c r="F3165" s="107"/>
      <c r="G3165" s="10"/>
    </row>
    <row r="3166" spans="5:7" ht="12.75">
      <c r="E3166" s="14"/>
      <c r="F3166" s="107"/>
      <c r="G3166" s="10"/>
    </row>
    <row r="3167" spans="5:7" ht="12.75">
      <c r="E3167" s="14"/>
      <c r="F3167" s="107"/>
      <c r="G3167" s="10"/>
    </row>
    <row r="3168" spans="5:7" ht="12.75">
      <c r="E3168" s="14"/>
      <c r="F3168" s="107"/>
      <c r="G3168" s="10"/>
    </row>
    <row r="3169" spans="5:7" ht="12.75">
      <c r="E3169" s="14"/>
      <c r="F3169" s="107"/>
      <c r="G3169" s="10"/>
    </row>
    <row r="3170" spans="5:7" ht="12.75">
      <c r="E3170" s="14"/>
      <c r="F3170" s="107"/>
      <c r="G3170" s="10"/>
    </row>
    <row r="3171" spans="5:7" ht="12.75">
      <c r="E3171" s="14"/>
      <c r="F3171" s="107"/>
      <c r="G3171" s="10"/>
    </row>
    <row r="3172" spans="5:7" ht="12.75">
      <c r="E3172" s="14"/>
      <c r="F3172" s="107"/>
      <c r="G3172" s="10"/>
    </row>
    <row r="3173" spans="5:7" ht="12.75">
      <c r="E3173" s="14"/>
      <c r="F3173" s="107"/>
      <c r="G3173" s="10"/>
    </row>
    <row r="3174" spans="5:7" ht="12.75">
      <c r="E3174" s="14"/>
      <c r="F3174" s="107"/>
      <c r="G3174" s="10"/>
    </row>
    <row r="3175" spans="5:7" ht="12.75">
      <c r="E3175" s="14"/>
      <c r="F3175" s="107"/>
      <c r="G3175" s="10"/>
    </row>
    <row r="3176" spans="5:7" ht="12.75">
      <c r="E3176" s="14"/>
      <c r="F3176" s="107"/>
      <c r="G3176" s="10"/>
    </row>
    <row r="3177" spans="5:7" ht="12.75">
      <c r="E3177" s="14"/>
      <c r="F3177" s="107"/>
      <c r="G3177" s="10"/>
    </row>
    <row r="3178" spans="5:7" ht="12.75">
      <c r="E3178" s="14"/>
      <c r="F3178" s="107"/>
      <c r="G3178" s="10"/>
    </row>
    <row r="3179" spans="5:7" ht="12.75">
      <c r="E3179" s="14"/>
      <c r="F3179" s="107"/>
      <c r="G3179" s="10"/>
    </row>
    <row r="3180" spans="5:7" ht="12.75">
      <c r="E3180" s="14"/>
      <c r="F3180" s="107"/>
      <c r="G3180" s="10"/>
    </row>
    <row r="3181" spans="5:7" ht="12.75">
      <c r="E3181" s="14"/>
      <c r="F3181" s="107"/>
      <c r="G3181" s="10"/>
    </row>
    <row r="3182" spans="5:7" ht="12.75">
      <c r="E3182" s="14"/>
      <c r="F3182" s="107"/>
      <c r="G3182" s="10"/>
    </row>
    <row r="3183" spans="5:7" ht="12.75">
      <c r="E3183" s="14"/>
      <c r="F3183" s="107"/>
      <c r="G3183" s="10"/>
    </row>
    <row r="3184" spans="5:7" ht="12.75">
      <c r="E3184" s="14"/>
      <c r="F3184" s="107"/>
      <c r="G3184" s="10"/>
    </row>
    <row r="3185" spans="5:7" ht="12.75">
      <c r="E3185" s="14"/>
      <c r="F3185" s="107"/>
      <c r="G3185" s="10"/>
    </row>
    <row r="3186" spans="5:7" ht="12.75">
      <c r="E3186" s="14"/>
      <c r="F3186" s="107"/>
      <c r="G3186" s="10"/>
    </row>
    <row r="3187" spans="5:7" ht="12.75">
      <c r="E3187" s="14"/>
      <c r="F3187" s="107"/>
      <c r="G3187" s="10"/>
    </row>
    <row r="3188" spans="5:7" ht="12.75">
      <c r="E3188" s="14"/>
      <c r="F3188" s="107"/>
      <c r="G3188" s="10"/>
    </row>
    <row r="3189" spans="5:7" ht="12.75">
      <c r="E3189" s="14"/>
      <c r="F3189" s="107"/>
      <c r="G3189" s="10"/>
    </row>
    <row r="3190" spans="5:7" ht="12.75">
      <c r="E3190" s="14"/>
      <c r="F3190" s="107"/>
      <c r="G3190" s="10"/>
    </row>
    <row r="3191" spans="5:7" ht="12.75">
      <c r="E3191" s="14"/>
      <c r="F3191" s="107"/>
      <c r="G3191" s="10"/>
    </row>
    <row r="3192" spans="5:7" ht="12.75">
      <c r="E3192" s="14"/>
      <c r="F3192" s="107"/>
      <c r="G3192" s="10"/>
    </row>
    <row r="3193" spans="5:7" ht="12.75">
      <c r="E3193" s="14"/>
      <c r="F3193" s="107"/>
      <c r="G3193" s="10"/>
    </row>
    <row r="3194" spans="5:7" ht="12.75">
      <c r="E3194" s="14"/>
      <c r="F3194" s="107"/>
      <c r="G3194" s="10"/>
    </row>
    <row r="3195" spans="5:7" ht="12.75">
      <c r="E3195" s="14"/>
      <c r="F3195" s="107"/>
      <c r="G3195" s="10"/>
    </row>
    <row r="3196" spans="5:7" ht="12.75">
      <c r="E3196" s="14"/>
      <c r="F3196" s="107"/>
      <c r="G3196" s="10"/>
    </row>
    <row r="3197" spans="5:7" ht="12.75">
      <c r="E3197" s="14"/>
      <c r="F3197" s="107"/>
      <c r="G3197" s="10"/>
    </row>
    <row r="3198" spans="5:7" ht="12.75">
      <c r="E3198" s="14"/>
      <c r="F3198" s="107"/>
      <c r="G3198" s="10"/>
    </row>
    <row r="3199" spans="5:7" ht="12.75">
      <c r="E3199" s="14"/>
      <c r="F3199" s="107"/>
      <c r="G3199" s="10"/>
    </row>
    <row r="3200" spans="5:7" ht="12.75">
      <c r="E3200" s="14"/>
      <c r="F3200" s="107"/>
      <c r="G3200" s="10"/>
    </row>
    <row r="3201" spans="5:7" ht="12.75">
      <c r="E3201" s="14"/>
      <c r="F3201" s="107"/>
      <c r="G3201" s="10"/>
    </row>
    <row r="3202" spans="5:7" ht="12.75">
      <c r="E3202" s="14"/>
      <c r="F3202" s="107"/>
      <c r="G3202" s="10"/>
    </row>
    <row r="3203" spans="5:7" ht="12.75">
      <c r="E3203" s="14"/>
      <c r="F3203" s="107"/>
      <c r="G3203" s="10"/>
    </row>
    <row r="3204" spans="5:7" ht="12.75">
      <c r="E3204" s="14"/>
      <c r="F3204" s="107"/>
      <c r="G3204" s="10"/>
    </row>
    <row r="3205" spans="5:7" ht="12.75">
      <c r="E3205" s="14"/>
      <c r="F3205" s="107"/>
      <c r="G3205" s="10"/>
    </row>
    <row r="3206" spans="5:7" ht="12.75">
      <c r="E3206" s="14"/>
      <c r="F3206" s="107"/>
      <c r="G3206" s="10"/>
    </row>
    <row r="3207" spans="5:7" ht="12.75">
      <c r="E3207" s="14"/>
      <c r="F3207" s="107"/>
      <c r="G3207" s="10"/>
    </row>
    <row r="3208" spans="5:7" ht="12.75">
      <c r="E3208" s="14"/>
      <c r="F3208" s="107"/>
      <c r="G3208" s="10"/>
    </row>
    <row r="3209" spans="5:7" ht="12.75">
      <c r="E3209" s="14"/>
      <c r="F3209" s="107"/>
      <c r="G3209" s="10"/>
    </row>
    <row r="3210" spans="5:7" ht="12.75">
      <c r="E3210" s="14"/>
      <c r="F3210" s="107"/>
      <c r="G3210" s="10"/>
    </row>
    <row r="3211" spans="5:7" ht="12.75">
      <c r="E3211" s="14"/>
      <c r="F3211" s="107"/>
      <c r="G3211" s="10"/>
    </row>
    <row r="3212" spans="5:7" ht="12.75">
      <c r="E3212" s="14"/>
      <c r="F3212" s="107"/>
      <c r="G3212" s="10"/>
    </row>
    <row r="3213" spans="5:7" ht="12.75">
      <c r="E3213" s="14"/>
      <c r="F3213" s="107"/>
      <c r="G3213" s="10"/>
    </row>
    <row r="3214" spans="5:7" ht="12.75">
      <c r="E3214" s="14"/>
      <c r="F3214" s="107"/>
      <c r="G3214" s="10"/>
    </row>
    <row r="3215" spans="5:7" ht="12.75">
      <c r="E3215" s="14"/>
      <c r="F3215" s="107"/>
      <c r="G3215" s="10"/>
    </row>
    <row r="3216" spans="5:7" ht="12.75">
      <c r="E3216" s="14"/>
      <c r="F3216" s="107"/>
      <c r="G3216" s="10"/>
    </row>
    <row r="3217" spans="5:7" ht="12.75">
      <c r="E3217" s="14"/>
      <c r="F3217" s="107"/>
      <c r="G3217" s="10"/>
    </row>
    <row r="3218" spans="5:7" ht="12.75">
      <c r="E3218" s="14"/>
      <c r="F3218" s="107"/>
      <c r="G3218" s="10"/>
    </row>
    <row r="3219" spans="5:7" ht="12.75">
      <c r="E3219" s="14"/>
      <c r="F3219" s="107"/>
      <c r="G3219" s="10"/>
    </row>
    <row r="3220" spans="5:7" ht="12.75">
      <c r="E3220" s="14"/>
      <c r="F3220" s="107"/>
      <c r="G3220" s="10"/>
    </row>
    <row r="3221" spans="5:7" ht="12.75">
      <c r="E3221" s="14"/>
      <c r="F3221" s="107"/>
      <c r="G3221" s="10"/>
    </row>
    <row r="3222" spans="5:7" ht="12.75">
      <c r="E3222" s="14"/>
      <c r="F3222" s="107"/>
      <c r="G3222" s="10"/>
    </row>
    <row r="3223" spans="5:7" ht="12.75">
      <c r="E3223" s="14"/>
      <c r="F3223" s="107"/>
      <c r="G3223" s="10"/>
    </row>
    <row r="3224" spans="5:7" ht="12.75">
      <c r="E3224" s="14"/>
      <c r="F3224" s="107"/>
      <c r="G3224" s="10"/>
    </row>
    <row r="3225" spans="5:7" ht="12.75">
      <c r="E3225" s="14"/>
      <c r="F3225" s="107"/>
      <c r="G3225" s="10"/>
    </row>
    <row r="3226" spans="5:7" ht="12.75">
      <c r="E3226" s="14"/>
      <c r="F3226" s="107"/>
      <c r="G3226" s="10"/>
    </row>
    <row r="3227" spans="5:7" ht="12.75">
      <c r="E3227" s="14"/>
      <c r="F3227" s="107"/>
      <c r="G3227" s="10"/>
    </row>
    <row r="3228" spans="5:7" ht="12.75">
      <c r="E3228" s="14"/>
      <c r="F3228" s="107"/>
      <c r="G3228" s="10"/>
    </row>
    <row r="3229" spans="5:7" ht="12.75">
      <c r="E3229" s="14"/>
      <c r="F3229" s="107"/>
      <c r="G3229" s="10"/>
    </row>
    <row r="3230" spans="5:7" ht="12.75">
      <c r="E3230" s="14"/>
      <c r="F3230" s="107"/>
      <c r="G3230" s="10"/>
    </row>
    <row r="3231" spans="5:7" ht="12.75">
      <c r="E3231" s="14"/>
      <c r="F3231" s="107"/>
      <c r="G3231" s="10"/>
    </row>
    <row r="3232" spans="5:7" ht="12.75">
      <c r="E3232" s="14"/>
      <c r="F3232" s="107"/>
      <c r="G3232" s="10"/>
    </row>
    <row r="3233" spans="5:7" ht="12.75">
      <c r="E3233" s="14"/>
      <c r="F3233" s="107"/>
      <c r="G3233" s="10"/>
    </row>
    <row r="3234" spans="5:7" ht="12.75">
      <c r="E3234" s="14"/>
      <c r="F3234" s="107"/>
      <c r="G3234" s="10"/>
    </row>
    <row r="3235" spans="5:7" ht="12.75">
      <c r="E3235" s="14"/>
      <c r="F3235" s="107"/>
      <c r="G3235" s="10"/>
    </row>
    <row r="3236" spans="5:7" ht="12.75">
      <c r="E3236" s="14"/>
      <c r="F3236" s="107"/>
      <c r="G3236" s="10"/>
    </row>
    <row r="3237" spans="5:7" ht="12.75">
      <c r="E3237" s="14"/>
      <c r="F3237" s="107"/>
      <c r="G3237" s="10"/>
    </row>
    <row r="3238" spans="5:7" ht="12.75">
      <c r="E3238" s="14"/>
      <c r="F3238" s="107"/>
      <c r="G3238" s="10"/>
    </row>
    <row r="3239" spans="5:7" ht="12.75">
      <c r="E3239" s="14"/>
      <c r="F3239" s="107"/>
      <c r="G3239" s="10"/>
    </row>
    <row r="3240" spans="5:7" ht="12.75">
      <c r="E3240" s="14"/>
      <c r="F3240" s="107"/>
      <c r="G3240" s="10"/>
    </row>
    <row r="3241" spans="5:7" ht="12.75">
      <c r="E3241" s="14"/>
      <c r="F3241" s="107"/>
      <c r="G3241" s="10"/>
    </row>
    <row r="3242" spans="5:7" ht="12.75">
      <c r="E3242" s="14"/>
      <c r="F3242" s="107"/>
      <c r="G3242" s="10"/>
    </row>
    <row r="3243" spans="5:7" ht="12.75">
      <c r="E3243" s="14"/>
      <c r="F3243" s="107"/>
      <c r="G3243" s="10"/>
    </row>
    <row r="3244" spans="5:7" ht="12.75">
      <c r="E3244" s="14"/>
      <c r="F3244" s="107"/>
      <c r="G3244" s="10"/>
    </row>
    <row r="3245" spans="5:7" ht="12.75">
      <c r="E3245" s="14"/>
      <c r="F3245" s="107"/>
      <c r="G3245" s="10"/>
    </row>
    <row r="3246" spans="5:7" ht="12.75">
      <c r="E3246" s="14"/>
      <c r="F3246" s="107"/>
      <c r="G3246" s="10"/>
    </row>
    <row r="3247" spans="5:7" ht="12.75">
      <c r="E3247" s="14"/>
      <c r="F3247" s="107"/>
      <c r="G3247" s="10"/>
    </row>
    <row r="3248" spans="5:7" ht="12.75">
      <c r="E3248" s="14"/>
      <c r="F3248" s="107"/>
      <c r="G3248" s="10"/>
    </row>
    <row r="3249" spans="5:7" ht="12.75">
      <c r="E3249" s="14"/>
      <c r="F3249" s="107"/>
      <c r="G3249" s="10"/>
    </row>
    <row r="3250" spans="5:7" ht="12.75">
      <c r="E3250" s="14"/>
      <c r="F3250" s="107"/>
      <c r="G3250" s="10"/>
    </row>
    <row r="3251" spans="5:7" ht="12.75">
      <c r="E3251" s="14"/>
      <c r="F3251" s="107"/>
      <c r="G3251" s="10"/>
    </row>
    <row r="3252" spans="5:7" ht="12.75">
      <c r="E3252" s="14"/>
      <c r="F3252" s="107"/>
      <c r="G3252" s="10"/>
    </row>
    <row r="3253" spans="5:7" ht="12.75">
      <c r="E3253" s="14"/>
      <c r="F3253" s="107"/>
      <c r="G3253" s="10"/>
    </row>
    <row r="3254" spans="5:7" ht="12.75">
      <c r="E3254" s="14"/>
      <c r="F3254" s="107"/>
      <c r="G3254" s="10"/>
    </row>
    <row r="3255" spans="5:7" ht="12.75">
      <c r="E3255" s="14"/>
      <c r="F3255" s="107"/>
      <c r="G3255" s="10"/>
    </row>
    <row r="3256" spans="5:7" ht="12.75">
      <c r="E3256" s="14"/>
      <c r="F3256" s="107"/>
      <c r="G3256" s="10"/>
    </row>
    <row r="3257" spans="5:7" ht="12.75">
      <c r="E3257" s="14"/>
      <c r="F3257" s="107"/>
      <c r="G3257" s="10"/>
    </row>
    <row r="3258" spans="5:7" ht="12.75">
      <c r="E3258" s="14"/>
      <c r="F3258" s="107"/>
      <c r="G3258" s="10"/>
    </row>
    <row r="3259" spans="5:7" ht="12.75">
      <c r="E3259" s="14"/>
      <c r="F3259" s="107"/>
      <c r="G3259" s="10"/>
    </row>
    <row r="3260" spans="5:7" ht="12.75">
      <c r="E3260" s="14"/>
      <c r="F3260" s="107"/>
      <c r="G3260" s="10"/>
    </row>
    <row r="3261" spans="5:7" ht="12.75">
      <c r="E3261" s="14"/>
      <c r="F3261" s="107"/>
      <c r="G3261" s="10"/>
    </row>
    <row r="3262" spans="5:7" ht="12.75">
      <c r="E3262" s="14"/>
      <c r="F3262" s="107"/>
      <c r="G3262" s="10"/>
    </row>
    <row r="3263" spans="5:7" ht="12.75">
      <c r="E3263" s="14"/>
      <c r="F3263" s="107"/>
      <c r="G3263" s="10"/>
    </row>
    <row r="3264" spans="5:7" ht="12.75">
      <c r="E3264" s="14"/>
      <c r="F3264" s="107"/>
      <c r="G3264" s="10"/>
    </row>
    <row r="3265" spans="5:7" ht="12.75">
      <c r="E3265" s="14"/>
      <c r="F3265" s="107"/>
      <c r="G3265" s="10"/>
    </row>
    <row r="3266" spans="5:7" ht="12.75">
      <c r="E3266" s="14"/>
      <c r="F3266" s="107"/>
      <c r="G3266" s="10"/>
    </row>
    <row r="3267" spans="5:7" ht="12.75">
      <c r="E3267" s="14"/>
      <c r="F3267" s="107"/>
      <c r="G3267" s="10"/>
    </row>
    <row r="3268" spans="5:7" ht="12.75">
      <c r="E3268" s="14"/>
      <c r="F3268" s="107"/>
      <c r="G3268" s="10"/>
    </row>
    <row r="3269" spans="5:7" ht="12.75">
      <c r="E3269" s="14"/>
      <c r="F3269" s="107"/>
      <c r="G3269" s="10"/>
    </row>
    <row r="3270" spans="5:7" ht="12.75">
      <c r="E3270" s="14"/>
      <c r="F3270" s="107"/>
      <c r="G3270" s="10"/>
    </row>
    <row r="3271" spans="5:7" ht="12.75">
      <c r="E3271" s="14"/>
      <c r="F3271" s="107"/>
      <c r="G3271" s="10"/>
    </row>
    <row r="3272" spans="5:7" ht="12.75">
      <c r="E3272" s="14"/>
      <c r="F3272" s="107"/>
      <c r="G3272" s="10"/>
    </row>
    <row r="3273" spans="5:7" ht="12.75">
      <c r="E3273" s="14"/>
      <c r="F3273" s="107"/>
      <c r="G3273" s="10"/>
    </row>
    <row r="3274" spans="5:7" ht="12.75">
      <c r="E3274" s="14"/>
      <c r="F3274" s="107"/>
      <c r="G3274" s="10"/>
    </row>
    <row r="3275" spans="5:7" ht="12.75">
      <c r="E3275" s="14"/>
      <c r="F3275" s="107"/>
      <c r="G3275" s="10"/>
    </row>
    <row r="3276" spans="5:7" ht="12.75">
      <c r="E3276" s="14"/>
      <c r="F3276" s="107"/>
      <c r="G3276" s="10"/>
    </row>
    <row r="3277" spans="5:7" ht="12.75">
      <c r="E3277" s="14"/>
      <c r="F3277" s="107"/>
      <c r="G3277" s="10"/>
    </row>
    <row r="3278" spans="5:7" ht="12.75">
      <c r="E3278" s="14"/>
      <c r="F3278" s="107"/>
      <c r="G3278" s="10"/>
    </row>
    <row r="3279" spans="5:7" ht="12.75">
      <c r="E3279" s="14"/>
      <c r="F3279" s="107"/>
      <c r="G3279" s="10"/>
    </row>
    <row r="3280" spans="5:7" ht="12.75">
      <c r="E3280" s="14"/>
      <c r="F3280" s="107"/>
      <c r="G3280" s="10"/>
    </row>
    <row r="3281" spans="5:7" ht="12.75">
      <c r="E3281" s="14"/>
      <c r="F3281" s="107"/>
      <c r="G3281" s="10"/>
    </row>
    <row r="3282" spans="5:7" ht="12.75">
      <c r="E3282" s="14"/>
      <c r="F3282" s="107"/>
      <c r="G3282" s="10"/>
    </row>
    <row r="3283" spans="5:7" ht="12.75">
      <c r="E3283" s="14"/>
      <c r="F3283" s="107"/>
      <c r="G3283" s="10"/>
    </row>
    <row r="3284" spans="5:7" ht="12.75">
      <c r="E3284" s="14"/>
      <c r="F3284" s="107"/>
      <c r="G3284" s="10"/>
    </row>
    <row r="3285" spans="5:7" ht="12.75">
      <c r="E3285" s="14"/>
      <c r="F3285" s="107"/>
      <c r="G3285" s="10"/>
    </row>
    <row r="3286" spans="5:7" ht="12.75">
      <c r="E3286" s="14"/>
      <c r="F3286" s="107"/>
      <c r="G3286" s="10"/>
    </row>
    <row r="3287" spans="5:7" ht="12.75">
      <c r="E3287" s="14"/>
      <c r="F3287" s="107"/>
      <c r="G3287" s="10"/>
    </row>
    <row r="3288" spans="5:7" ht="12.75">
      <c r="E3288" s="14"/>
      <c r="F3288" s="107"/>
      <c r="G3288" s="10"/>
    </row>
    <row r="3289" spans="5:7" ht="12.75">
      <c r="E3289" s="14"/>
      <c r="F3289" s="107"/>
      <c r="G3289" s="10"/>
    </row>
    <row r="3290" spans="5:7" ht="12.75">
      <c r="E3290" s="14"/>
      <c r="F3290" s="107"/>
      <c r="G3290" s="10"/>
    </row>
    <row r="3291" spans="5:7" ht="12.75">
      <c r="E3291" s="14"/>
      <c r="F3291" s="107"/>
      <c r="G3291" s="10"/>
    </row>
    <row r="3292" spans="5:7" ht="12.75">
      <c r="E3292" s="14"/>
      <c r="F3292" s="107"/>
      <c r="G3292" s="10"/>
    </row>
    <row r="3293" spans="5:7" ht="12.75">
      <c r="E3293" s="14"/>
      <c r="F3293" s="107"/>
      <c r="G3293" s="10"/>
    </row>
    <row r="3294" spans="5:7" ht="12.75">
      <c r="E3294" s="14"/>
      <c r="F3294" s="107"/>
      <c r="G3294" s="10"/>
    </row>
    <row r="3295" spans="5:7" ht="12.75">
      <c r="E3295" s="14"/>
      <c r="F3295" s="107"/>
      <c r="G3295" s="10"/>
    </row>
    <row r="3296" spans="5:7" ht="12.75">
      <c r="E3296" s="14"/>
      <c r="F3296" s="107"/>
      <c r="G3296" s="10"/>
    </row>
    <row r="3297" spans="5:7" ht="12.75">
      <c r="E3297" s="14"/>
      <c r="F3297" s="107"/>
      <c r="G3297" s="10"/>
    </row>
    <row r="3298" spans="5:7" ht="12.75">
      <c r="E3298" s="14"/>
      <c r="F3298" s="107"/>
      <c r="G3298" s="10"/>
    </row>
    <row r="3299" spans="5:7" ht="12.75">
      <c r="E3299" s="14"/>
      <c r="F3299" s="107"/>
      <c r="G3299" s="10"/>
    </row>
    <row r="3300" spans="5:7" ht="12.75">
      <c r="E3300" s="14"/>
      <c r="F3300" s="107"/>
      <c r="G3300" s="10"/>
    </row>
    <row r="3301" spans="5:7" ht="12.75">
      <c r="E3301" s="14"/>
      <c r="F3301" s="107"/>
      <c r="G3301" s="10"/>
    </row>
    <row r="3302" spans="5:7" ht="12.75">
      <c r="E3302" s="14"/>
      <c r="F3302" s="107"/>
      <c r="G3302" s="10"/>
    </row>
    <row r="3303" spans="5:7" ht="12.75">
      <c r="E3303" s="14"/>
      <c r="F3303" s="107"/>
      <c r="G3303" s="10"/>
    </row>
    <row r="3304" spans="5:7" ht="12.75">
      <c r="E3304" s="14"/>
      <c r="F3304" s="107"/>
      <c r="G3304" s="10"/>
    </row>
    <row r="3305" spans="5:7" ht="12.75">
      <c r="E3305" s="14"/>
      <c r="F3305" s="107"/>
      <c r="G3305" s="10"/>
    </row>
    <row r="3306" spans="5:7" ht="12.75">
      <c r="E3306" s="14"/>
      <c r="F3306" s="107"/>
      <c r="G3306" s="10"/>
    </row>
    <row r="3307" spans="5:7" ht="12.75">
      <c r="E3307" s="14"/>
      <c r="F3307" s="107"/>
      <c r="G3307" s="10"/>
    </row>
    <row r="3308" spans="5:7" ht="12.75">
      <c r="E3308" s="14"/>
      <c r="F3308" s="107"/>
      <c r="G3308" s="10"/>
    </row>
    <row r="3309" spans="5:7" ht="12.75">
      <c r="E3309" s="14"/>
      <c r="F3309" s="107"/>
      <c r="G3309" s="10"/>
    </row>
    <row r="3310" spans="5:7" ht="12.75">
      <c r="E3310" s="14"/>
      <c r="F3310" s="107"/>
      <c r="G3310" s="10"/>
    </row>
    <row r="3311" spans="5:7" ht="12.75">
      <c r="E3311" s="14"/>
      <c r="F3311" s="107"/>
      <c r="G3311" s="10"/>
    </row>
    <row r="3312" spans="5:7" ht="12.75">
      <c r="E3312" s="14"/>
      <c r="F3312" s="107"/>
      <c r="G3312" s="10"/>
    </row>
    <row r="3313" spans="5:7" ht="12.75">
      <c r="E3313" s="14"/>
      <c r="F3313" s="107"/>
      <c r="G3313" s="10"/>
    </row>
    <row r="3314" spans="5:7" ht="12.75">
      <c r="E3314" s="14"/>
      <c r="F3314" s="107"/>
      <c r="G3314" s="10"/>
    </row>
    <row r="3315" spans="5:7" ht="12.75">
      <c r="E3315" s="14"/>
      <c r="F3315" s="107"/>
      <c r="G3315" s="10"/>
    </row>
    <row r="3316" spans="5:7" ht="12.75">
      <c r="E3316" s="14"/>
      <c r="F3316" s="107"/>
      <c r="G3316" s="10"/>
    </row>
    <row r="3317" spans="5:7" ht="12.75">
      <c r="E3317" s="14"/>
      <c r="F3317" s="107"/>
      <c r="G3317" s="10"/>
    </row>
    <row r="3318" spans="5:7" ht="12.75">
      <c r="E3318" s="14"/>
      <c r="F3318" s="107"/>
      <c r="G3318" s="10"/>
    </row>
    <row r="3319" spans="5:7" ht="12.75">
      <c r="E3319" s="14"/>
      <c r="F3319" s="107"/>
      <c r="G3319" s="10"/>
    </row>
    <row r="3320" spans="5:7" ht="12.75">
      <c r="E3320" s="14"/>
      <c r="F3320" s="107"/>
      <c r="G3320" s="10"/>
    </row>
    <row r="3321" spans="5:7" ht="12.75">
      <c r="E3321" s="14"/>
      <c r="F3321" s="107"/>
      <c r="G3321" s="10"/>
    </row>
    <row r="3322" spans="5:7" ht="12.75">
      <c r="E3322" s="14"/>
      <c r="F3322" s="107"/>
      <c r="G3322" s="10"/>
    </row>
    <row r="3323" spans="5:7" ht="12.75">
      <c r="E3323" s="14"/>
      <c r="F3323" s="107"/>
      <c r="G3323" s="10"/>
    </row>
    <row r="3324" spans="5:7" ht="12.75">
      <c r="E3324" s="14"/>
      <c r="F3324" s="107"/>
      <c r="G3324" s="10"/>
    </row>
    <row r="3325" spans="5:7" ht="12.75">
      <c r="E3325" s="14"/>
      <c r="F3325" s="107"/>
      <c r="G3325" s="10"/>
    </row>
    <row r="3326" spans="5:7" ht="12.75">
      <c r="E3326" s="14"/>
      <c r="F3326" s="107"/>
      <c r="G3326" s="10"/>
    </row>
    <row r="3327" spans="5:7" ht="12.75">
      <c r="E3327" s="14"/>
      <c r="F3327" s="107"/>
      <c r="G3327" s="10"/>
    </row>
    <row r="3328" spans="5:7" ht="12.75">
      <c r="E3328" s="14"/>
      <c r="F3328" s="107"/>
      <c r="G3328" s="10"/>
    </row>
    <row r="3329" spans="5:7" ht="12.75">
      <c r="E3329" s="14"/>
      <c r="F3329" s="107"/>
      <c r="G3329" s="10"/>
    </row>
    <row r="3330" spans="5:7" ht="12.75">
      <c r="E3330" s="14"/>
      <c r="F3330" s="107"/>
      <c r="G3330" s="10"/>
    </row>
    <row r="3331" spans="5:7" ht="12.75">
      <c r="E3331" s="14"/>
      <c r="F3331" s="107"/>
      <c r="G3331" s="10"/>
    </row>
    <row r="3332" spans="5:7" ht="12.75">
      <c r="E3332" s="14"/>
      <c r="F3332" s="107"/>
      <c r="G3332" s="10"/>
    </row>
    <row r="3333" spans="5:7" ht="12.75">
      <c r="E3333" s="14"/>
      <c r="F3333" s="107"/>
      <c r="G3333" s="10"/>
    </row>
    <row r="3334" spans="5:7" ht="12.75">
      <c r="E3334" s="14"/>
      <c r="F3334" s="107"/>
      <c r="G3334" s="10"/>
    </row>
    <row r="3335" spans="5:7" ht="12.75">
      <c r="E3335" s="14"/>
      <c r="F3335" s="107"/>
      <c r="G3335" s="10"/>
    </row>
    <row r="3336" spans="5:7" ht="12.75">
      <c r="E3336" s="14"/>
      <c r="F3336" s="107"/>
      <c r="G3336" s="10"/>
    </row>
    <row r="3337" spans="5:7" ht="12.75">
      <c r="E3337" s="14"/>
      <c r="F3337" s="107"/>
      <c r="G3337" s="10"/>
    </row>
    <row r="3338" spans="5:7" ht="12.75">
      <c r="E3338" s="14"/>
      <c r="F3338" s="107"/>
      <c r="G3338" s="10"/>
    </row>
    <row r="3339" spans="5:7" ht="12.75">
      <c r="E3339" s="14"/>
      <c r="F3339" s="107"/>
      <c r="G3339" s="10"/>
    </row>
    <row r="3340" spans="5:7" ht="12.75">
      <c r="E3340" s="14"/>
      <c r="F3340" s="107"/>
      <c r="G3340" s="10"/>
    </row>
    <row r="3341" spans="5:7" ht="12.75">
      <c r="E3341" s="14"/>
      <c r="F3341" s="107"/>
      <c r="G3341" s="10"/>
    </row>
    <row r="3342" spans="5:7" ht="12.75">
      <c r="E3342" s="14"/>
      <c r="F3342" s="107"/>
      <c r="G3342" s="10"/>
    </row>
    <row r="3343" spans="5:7" ht="12.75">
      <c r="E3343" s="14"/>
      <c r="F3343" s="107"/>
      <c r="G3343" s="10"/>
    </row>
    <row r="3344" spans="5:7" ht="12.75">
      <c r="E3344" s="14"/>
      <c r="F3344" s="107"/>
      <c r="G3344" s="10"/>
    </row>
    <row r="3345" spans="5:7" ht="12.75">
      <c r="E3345" s="14"/>
      <c r="F3345" s="107"/>
      <c r="G3345" s="10"/>
    </row>
    <row r="3346" spans="5:7" ht="12.75">
      <c r="E3346" s="14"/>
      <c r="F3346" s="107"/>
      <c r="G3346" s="10"/>
    </row>
    <row r="3347" spans="5:7" ht="12.75">
      <c r="E3347" s="14"/>
      <c r="F3347" s="107"/>
      <c r="G3347" s="10"/>
    </row>
    <row r="3348" spans="5:7" ht="12.75">
      <c r="E3348" s="14"/>
      <c r="F3348" s="107"/>
      <c r="G3348" s="10"/>
    </row>
    <row r="3349" spans="5:7" ht="12.75">
      <c r="E3349" s="14"/>
      <c r="F3349" s="107"/>
      <c r="G3349" s="10"/>
    </row>
    <row r="3350" spans="5:7" ht="12.75">
      <c r="E3350" s="14"/>
      <c r="F3350" s="107"/>
      <c r="G3350" s="10"/>
    </row>
    <row r="3351" spans="5:7" ht="12.75">
      <c r="E3351" s="14"/>
      <c r="F3351" s="107"/>
      <c r="G3351" s="10"/>
    </row>
    <row r="3352" spans="5:7" ht="12.75">
      <c r="E3352" s="14"/>
      <c r="F3352" s="107"/>
      <c r="G3352" s="10"/>
    </row>
    <row r="3353" spans="5:7" ht="12.75">
      <c r="E3353" s="14"/>
      <c r="F3353" s="107"/>
      <c r="G3353" s="10"/>
    </row>
    <row r="3354" spans="5:7" ht="12.75">
      <c r="E3354" s="14"/>
      <c r="F3354" s="107"/>
      <c r="G3354" s="10"/>
    </row>
    <row r="3355" spans="5:7" ht="12.75">
      <c r="E3355" s="14"/>
      <c r="F3355" s="107"/>
      <c r="G3355" s="10"/>
    </row>
    <row r="3356" spans="5:7" ht="12.75">
      <c r="E3356" s="14"/>
      <c r="F3356" s="107"/>
      <c r="G3356" s="10"/>
    </row>
    <row r="3357" spans="5:7" ht="12.75">
      <c r="E3357" s="14"/>
      <c r="F3357" s="107"/>
      <c r="G3357" s="10"/>
    </row>
    <row r="3358" spans="5:7" ht="12.75">
      <c r="E3358" s="14"/>
      <c r="F3358" s="107"/>
      <c r="G3358" s="10"/>
    </row>
    <row r="3359" spans="5:7" ht="12.75">
      <c r="E3359" s="14"/>
      <c r="F3359" s="107"/>
      <c r="G3359" s="10"/>
    </row>
    <row r="3360" spans="5:7" ht="12.75">
      <c r="E3360" s="14"/>
      <c r="F3360" s="107"/>
      <c r="G3360" s="10"/>
    </row>
    <row r="3361" spans="5:7" ht="12.75">
      <c r="E3361" s="14"/>
      <c r="F3361" s="107"/>
      <c r="G3361" s="10"/>
    </row>
    <row r="3362" spans="5:7" ht="12.75">
      <c r="E3362" s="14"/>
      <c r="F3362" s="107"/>
      <c r="G3362" s="10"/>
    </row>
    <row r="3363" spans="5:7" ht="12.75">
      <c r="E3363" s="14"/>
      <c r="F3363" s="107"/>
      <c r="G3363" s="10"/>
    </row>
    <row r="3364" spans="5:7" ht="12.75">
      <c r="E3364" s="14"/>
      <c r="F3364" s="107"/>
      <c r="G3364" s="10"/>
    </row>
    <row r="3365" spans="5:7" ht="12.75">
      <c r="E3365" s="14"/>
      <c r="F3365" s="107"/>
      <c r="G3365" s="10"/>
    </row>
    <row r="3366" spans="5:7" ht="12.75">
      <c r="E3366" s="14"/>
      <c r="F3366" s="107"/>
      <c r="G3366" s="10"/>
    </row>
    <row r="3367" spans="5:7" ht="12.75">
      <c r="E3367" s="14"/>
      <c r="F3367" s="107"/>
      <c r="G3367" s="10"/>
    </row>
    <row r="3368" spans="5:7" ht="12.75">
      <c r="E3368" s="14"/>
      <c r="F3368" s="107"/>
      <c r="G3368" s="10"/>
    </row>
    <row r="3369" spans="5:7" ht="12.75">
      <c r="E3369" s="14"/>
      <c r="F3369" s="107"/>
      <c r="G3369" s="10"/>
    </row>
    <row r="3370" spans="5:7" ht="12.75">
      <c r="E3370" s="14"/>
      <c r="F3370" s="107"/>
      <c r="G3370" s="10"/>
    </row>
    <row r="3371" spans="5:7" ht="12.75">
      <c r="E3371" s="14"/>
      <c r="F3371" s="107"/>
      <c r="G3371" s="10"/>
    </row>
    <row r="3372" spans="5:7" ht="12.75">
      <c r="E3372" s="14"/>
      <c r="F3372" s="107"/>
      <c r="G3372" s="10"/>
    </row>
    <row r="3373" spans="5:7" ht="12.75">
      <c r="E3373" s="14"/>
      <c r="F3373" s="107"/>
      <c r="G3373" s="10"/>
    </row>
    <row r="3374" spans="5:7" ht="12.75">
      <c r="E3374" s="14"/>
      <c r="F3374" s="107"/>
      <c r="G3374" s="10"/>
    </row>
    <row r="3375" spans="5:7" ht="12.75">
      <c r="E3375" s="14"/>
      <c r="F3375" s="107"/>
      <c r="G3375" s="10"/>
    </row>
    <row r="3376" spans="5:7" ht="12.75">
      <c r="E3376" s="14"/>
      <c r="F3376" s="107"/>
      <c r="G3376" s="10"/>
    </row>
    <row r="3377" spans="5:7" ht="12.75">
      <c r="E3377" s="14"/>
      <c r="F3377" s="107"/>
      <c r="G3377" s="10"/>
    </row>
    <row r="3378" spans="5:7" ht="12.75">
      <c r="E3378" s="14"/>
      <c r="F3378" s="107"/>
      <c r="G3378" s="10"/>
    </row>
    <row r="3379" spans="5:7" ht="12.75">
      <c r="E3379" s="14"/>
      <c r="F3379" s="107"/>
      <c r="G3379" s="10"/>
    </row>
    <row r="3380" spans="5:7" ht="12.75">
      <c r="E3380" s="14"/>
      <c r="F3380" s="107"/>
      <c r="G3380" s="10"/>
    </row>
    <row r="3381" spans="5:7" ht="12.75">
      <c r="E3381" s="14"/>
      <c r="F3381" s="107"/>
      <c r="G3381" s="10"/>
    </row>
    <row r="3382" spans="5:7" ht="12.75">
      <c r="E3382" s="14"/>
      <c r="F3382" s="107"/>
      <c r="G3382" s="10"/>
    </row>
    <row r="3383" spans="5:7" ht="12.75">
      <c r="E3383" s="14"/>
      <c r="F3383" s="107"/>
      <c r="G3383" s="10"/>
    </row>
    <row r="3384" spans="5:7" ht="12.75">
      <c r="E3384" s="14"/>
      <c r="F3384" s="107"/>
      <c r="G3384" s="10"/>
    </row>
    <row r="3385" spans="5:7" ht="12.75">
      <c r="E3385" s="14"/>
      <c r="F3385" s="107"/>
      <c r="G3385" s="10"/>
    </row>
    <row r="3386" spans="5:7" ht="12.75">
      <c r="E3386" s="14"/>
      <c r="F3386" s="107"/>
      <c r="G3386" s="10"/>
    </row>
    <row r="3387" spans="5:7" ht="12.75">
      <c r="E3387" s="14"/>
      <c r="F3387" s="107"/>
      <c r="G3387" s="10"/>
    </row>
    <row r="3388" spans="5:7" ht="12.75">
      <c r="E3388" s="14"/>
      <c r="F3388" s="107"/>
      <c r="G3388" s="10"/>
    </row>
    <row r="3389" spans="5:7" ht="12.75">
      <c r="E3389" s="14"/>
      <c r="F3389" s="107"/>
      <c r="G3389" s="10"/>
    </row>
    <row r="3390" spans="5:7" ht="12.75">
      <c r="E3390" s="14"/>
      <c r="F3390" s="107"/>
      <c r="G3390" s="10"/>
    </row>
    <row r="3391" spans="5:7" ht="12.75">
      <c r="E3391" s="14"/>
      <c r="F3391" s="107"/>
      <c r="G3391" s="10"/>
    </row>
    <row r="3392" spans="5:7" ht="12.75">
      <c r="E3392" s="14"/>
      <c r="F3392" s="107"/>
      <c r="G3392" s="10"/>
    </row>
    <row r="3393" spans="5:7" ht="12.75">
      <c r="E3393" s="14"/>
      <c r="F3393" s="107"/>
      <c r="G3393" s="10"/>
    </row>
    <row r="3394" spans="5:7" ht="12.75">
      <c r="E3394" s="14"/>
      <c r="F3394" s="107"/>
      <c r="G3394" s="10"/>
    </row>
    <row r="3395" spans="5:7" ht="12.75">
      <c r="E3395" s="14"/>
      <c r="F3395" s="107"/>
      <c r="G3395" s="10"/>
    </row>
    <row r="3396" spans="5:7" ht="12.75">
      <c r="E3396" s="14"/>
      <c r="F3396" s="107"/>
      <c r="G3396" s="10"/>
    </row>
    <row r="3397" spans="5:7" ht="12.75">
      <c r="E3397" s="14"/>
      <c r="F3397" s="107"/>
      <c r="G3397" s="10"/>
    </row>
    <row r="3398" spans="5:7" ht="12.75">
      <c r="E3398" s="14"/>
      <c r="F3398" s="107"/>
      <c r="G3398" s="10"/>
    </row>
    <row r="3399" spans="5:7" ht="12.75">
      <c r="E3399" s="14"/>
      <c r="F3399" s="107"/>
      <c r="G3399" s="10"/>
    </row>
    <row r="3400" spans="5:7" ht="12.75">
      <c r="E3400" s="14"/>
      <c r="F3400" s="107"/>
      <c r="G3400" s="10"/>
    </row>
    <row r="3401" spans="5:7" ht="12.75">
      <c r="E3401" s="14"/>
      <c r="F3401" s="107"/>
      <c r="G3401" s="10"/>
    </row>
    <row r="3402" spans="5:7" ht="12.75">
      <c r="E3402" s="14"/>
      <c r="F3402" s="107"/>
      <c r="G3402" s="10"/>
    </row>
    <row r="3403" spans="5:7" ht="12.75">
      <c r="E3403" s="14"/>
      <c r="F3403" s="107"/>
      <c r="G3403" s="10"/>
    </row>
    <row r="3404" spans="5:7" ht="12.75">
      <c r="E3404" s="14"/>
      <c r="F3404" s="107"/>
      <c r="G3404" s="10"/>
    </row>
    <row r="3405" spans="5:7" ht="12.75">
      <c r="E3405" s="14"/>
      <c r="F3405" s="107"/>
      <c r="G3405" s="10"/>
    </row>
    <row r="3406" spans="5:7" ht="12.75">
      <c r="E3406" s="14"/>
      <c r="F3406" s="107"/>
      <c r="G3406" s="10"/>
    </row>
    <row r="3407" spans="5:7" ht="12.75">
      <c r="E3407" s="14"/>
      <c r="F3407" s="107"/>
      <c r="G3407" s="10"/>
    </row>
    <row r="3408" spans="5:7" ht="12.75">
      <c r="E3408" s="14"/>
      <c r="F3408" s="107"/>
      <c r="G3408" s="10"/>
    </row>
    <row r="3409" spans="5:7" ht="12.75">
      <c r="E3409" s="14"/>
      <c r="F3409" s="107"/>
      <c r="G3409" s="10"/>
    </row>
    <row r="3410" spans="5:7" ht="12.75">
      <c r="E3410" s="14"/>
      <c r="F3410" s="107"/>
      <c r="G3410" s="10"/>
    </row>
    <row r="3411" spans="5:7" ht="12.75">
      <c r="E3411" s="14"/>
      <c r="F3411" s="107"/>
      <c r="G3411" s="10"/>
    </row>
    <row r="3412" spans="5:7" ht="12.75">
      <c r="E3412" s="14"/>
      <c r="F3412" s="107"/>
      <c r="G3412" s="10"/>
    </row>
    <row r="3413" spans="5:7" ht="12.75">
      <c r="E3413" s="14"/>
      <c r="F3413" s="107"/>
      <c r="G3413" s="10"/>
    </row>
    <row r="3414" spans="5:7" ht="12.75">
      <c r="E3414" s="14"/>
      <c r="F3414" s="107"/>
      <c r="G3414" s="10"/>
    </row>
    <row r="3415" spans="5:7" ht="12.75">
      <c r="E3415" s="14"/>
      <c r="F3415" s="107"/>
      <c r="G3415" s="10"/>
    </row>
    <row r="3416" spans="5:7" ht="12.75">
      <c r="E3416" s="14"/>
      <c r="F3416" s="107"/>
      <c r="G3416" s="10"/>
    </row>
    <row r="3417" spans="5:7" ht="12.75">
      <c r="E3417" s="14"/>
      <c r="F3417" s="107"/>
      <c r="G3417" s="10"/>
    </row>
    <row r="3418" spans="5:7" ht="12.75">
      <c r="E3418" s="14"/>
      <c r="F3418" s="107"/>
      <c r="G3418" s="10"/>
    </row>
    <row r="3419" spans="5:7" ht="12.75">
      <c r="E3419" s="14"/>
      <c r="F3419" s="107"/>
      <c r="G3419" s="10"/>
    </row>
    <row r="3420" spans="5:7" ht="12.75">
      <c r="E3420" s="14"/>
      <c r="F3420" s="107"/>
      <c r="G3420" s="10"/>
    </row>
    <row r="3421" spans="5:7" ht="12.75">
      <c r="E3421" s="14"/>
      <c r="F3421" s="107"/>
      <c r="G3421" s="10"/>
    </row>
    <row r="3422" spans="5:7" ht="12.75">
      <c r="E3422" s="14"/>
      <c r="F3422" s="107"/>
      <c r="G3422" s="10"/>
    </row>
    <row r="3423" spans="5:7" ht="12.75">
      <c r="E3423" s="14"/>
      <c r="F3423" s="107"/>
      <c r="G3423" s="10"/>
    </row>
    <row r="3424" spans="5:7" ht="12.75">
      <c r="E3424" s="14"/>
      <c r="F3424" s="107"/>
      <c r="G3424" s="10"/>
    </row>
    <row r="3425" spans="5:7" ht="12.75">
      <c r="E3425" s="14"/>
      <c r="F3425" s="107"/>
      <c r="G3425" s="10"/>
    </row>
    <row r="3426" spans="5:7" ht="12.75">
      <c r="E3426" s="14"/>
      <c r="F3426" s="107"/>
      <c r="G3426" s="10"/>
    </row>
    <row r="3427" spans="5:7" ht="12.75">
      <c r="E3427" s="14"/>
      <c r="F3427" s="107"/>
      <c r="G3427" s="10"/>
    </row>
    <row r="3428" spans="5:7" ht="12.75">
      <c r="E3428" s="14"/>
      <c r="F3428" s="107"/>
      <c r="G3428" s="10"/>
    </row>
    <row r="3429" spans="5:7" ht="12.75">
      <c r="E3429" s="14"/>
      <c r="F3429" s="107"/>
      <c r="G3429" s="10"/>
    </row>
    <row r="3430" spans="5:7" ht="12.75">
      <c r="E3430" s="14"/>
      <c r="F3430" s="107"/>
      <c r="G3430" s="10"/>
    </row>
    <row r="3431" spans="5:7" ht="12.75">
      <c r="E3431" s="14"/>
      <c r="F3431" s="107"/>
      <c r="G3431" s="10"/>
    </row>
    <row r="3432" spans="5:7" ht="12.75">
      <c r="E3432" s="14"/>
      <c r="F3432" s="107"/>
      <c r="G3432" s="10"/>
    </row>
    <row r="3433" spans="5:7" ht="12.75">
      <c r="E3433" s="14"/>
      <c r="F3433" s="107"/>
      <c r="G3433" s="10"/>
    </row>
    <row r="3434" spans="5:7" ht="12.75">
      <c r="E3434" s="14"/>
      <c r="F3434" s="107"/>
      <c r="G3434" s="10"/>
    </row>
    <row r="3435" spans="5:7" ht="12.75">
      <c r="E3435" s="14"/>
      <c r="F3435" s="107"/>
      <c r="G3435" s="10"/>
    </row>
    <row r="3436" spans="5:7" ht="12.75">
      <c r="E3436" s="14"/>
      <c r="F3436" s="107"/>
      <c r="G3436" s="10"/>
    </row>
    <row r="3437" spans="5:7" ht="12.75">
      <c r="E3437" s="14"/>
      <c r="F3437" s="107"/>
      <c r="G3437" s="10"/>
    </row>
    <row r="3438" spans="5:7" ht="12.75">
      <c r="E3438" s="14"/>
      <c r="F3438" s="107"/>
      <c r="G3438" s="10"/>
    </row>
    <row r="3439" spans="5:7" ht="12.75">
      <c r="E3439" s="14"/>
      <c r="F3439" s="107"/>
      <c r="G3439" s="10"/>
    </row>
    <row r="3440" spans="5:7" ht="12.75">
      <c r="E3440" s="14"/>
      <c r="F3440" s="107"/>
      <c r="G3440" s="10"/>
    </row>
    <row r="3441" spans="5:7" ht="12.75">
      <c r="E3441" s="14"/>
      <c r="F3441" s="107"/>
      <c r="G3441" s="10"/>
    </row>
    <row r="3442" spans="5:7" ht="12.75">
      <c r="E3442" s="14"/>
      <c r="F3442" s="107"/>
      <c r="G3442" s="10"/>
    </row>
    <row r="3443" spans="5:7" ht="12.75">
      <c r="E3443" s="14"/>
      <c r="F3443" s="107"/>
      <c r="G3443" s="10"/>
    </row>
    <row r="3444" spans="5:7" ht="12.75">
      <c r="E3444" s="14"/>
      <c r="F3444" s="107"/>
      <c r="G3444" s="10"/>
    </row>
    <row r="3445" spans="5:7" ht="12.75">
      <c r="E3445" s="14"/>
      <c r="F3445" s="107"/>
      <c r="G3445" s="10"/>
    </row>
    <row r="3446" spans="5:7" ht="12.75">
      <c r="E3446" s="14"/>
      <c r="F3446" s="107"/>
      <c r="G3446" s="10"/>
    </row>
    <row r="3447" spans="5:7" ht="12.75">
      <c r="E3447" s="14"/>
      <c r="F3447" s="107"/>
      <c r="G3447" s="10"/>
    </row>
    <row r="3448" spans="5:7" ht="12.75">
      <c r="E3448" s="14"/>
      <c r="F3448" s="107"/>
      <c r="G3448" s="10"/>
    </row>
    <row r="3449" spans="5:7" ht="12.75">
      <c r="E3449" s="14"/>
      <c r="F3449" s="107"/>
      <c r="G3449" s="10"/>
    </row>
    <row r="3450" spans="5:7" ht="12.75">
      <c r="E3450" s="14"/>
      <c r="F3450" s="107"/>
      <c r="G3450" s="10"/>
    </row>
    <row r="3451" spans="5:7" ht="12.75">
      <c r="E3451" s="14"/>
      <c r="F3451" s="107"/>
      <c r="G3451" s="10"/>
    </row>
    <row r="3452" spans="5:7" ht="12.75">
      <c r="E3452" s="14"/>
      <c r="F3452" s="107"/>
      <c r="G3452" s="10"/>
    </row>
    <row r="3453" spans="5:7" ht="12.75">
      <c r="E3453" s="14"/>
      <c r="F3453" s="107"/>
      <c r="G3453" s="10"/>
    </row>
    <row r="3454" spans="5:7" ht="12.75">
      <c r="E3454" s="14"/>
      <c r="F3454" s="107"/>
      <c r="G3454" s="10"/>
    </row>
    <row r="3455" spans="5:7" ht="12.75">
      <c r="E3455" s="14"/>
      <c r="F3455" s="107"/>
      <c r="G3455" s="10"/>
    </row>
    <row r="3456" spans="5:7" ht="12.75">
      <c r="E3456" s="14"/>
      <c r="F3456" s="107"/>
      <c r="G3456" s="10"/>
    </row>
    <row r="3457" spans="5:7" ht="12.75">
      <c r="E3457" s="14"/>
      <c r="F3457" s="107"/>
      <c r="G3457" s="10"/>
    </row>
    <row r="3458" spans="5:7" ht="12.75">
      <c r="E3458" s="14"/>
      <c r="F3458" s="107"/>
      <c r="G3458" s="10"/>
    </row>
    <row r="3459" spans="5:7" ht="12.75">
      <c r="E3459" s="14"/>
      <c r="F3459" s="107"/>
      <c r="G3459" s="10"/>
    </row>
    <row r="3460" spans="5:7" ht="12.75">
      <c r="E3460" s="14"/>
      <c r="F3460" s="107"/>
      <c r="G3460" s="10"/>
    </row>
    <row r="3461" spans="5:7" ht="12.75">
      <c r="E3461" s="14"/>
      <c r="F3461" s="107"/>
      <c r="G3461" s="10"/>
    </row>
    <row r="3462" spans="5:7" ht="12.75">
      <c r="E3462" s="14"/>
      <c r="F3462" s="107"/>
      <c r="G3462" s="10"/>
    </row>
    <row r="3463" spans="5:7" ht="12.75">
      <c r="E3463" s="14"/>
      <c r="F3463" s="107"/>
      <c r="G3463" s="10"/>
    </row>
    <row r="3464" spans="5:7" ht="12.75">
      <c r="E3464" s="14"/>
      <c r="F3464" s="107"/>
      <c r="G3464" s="10"/>
    </row>
    <row r="3465" spans="5:7" ht="12.75">
      <c r="E3465" s="14"/>
      <c r="F3465" s="107"/>
      <c r="G3465" s="10"/>
    </row>
    <row r="3466" spans="5:7" ht="12.75">
      <c r="E3466" s="14"/>
      <c r="F3466" s="107"/>
      <c r="G3466" s="10"/>
    </row>
    <row r="3467" spans="5:7" ht="12.75">
      <c r="E3467" s="14"/>
      <c r="F3467" s="107"/>
      <c r="G3467" s="10"/>
    </row>
    <row r="3468" spans="5:7" ht="12.75">
      <c r="E3468" s="14"/>
      <c r="F3468" s="107"/>
      <c r="G3468" s="10"/>
    </row>
    <row r="3469" spans="5:7" ht="12.75">
      <c r="E3469" s="14"/>
      <c r="F3469" s="107"/>
      <c r="G3469" s="10"/>
    </row>
    <row r="3470" spans="5:7" ht="12.75">
      <c r="E3470" s="14"/>
      <c r="F3470" s="107"/>
      <c r="G3470" s="10"/>
    </row>
    <row r="3471" spans="5:7" ht="12.75">
      <c r="E3471" s="14"/>
      <c r="F3471" s="107"/>
      <c r="G3471" s="10"/>
    </row>
    <row r="3472" spans="5:7" ht="12.75">
      <c r="E3472" s="14"/>
      <c r="F3472" s="107"/>
      <c r="G3472" s="10"/>
    </row>
    <row r="3473" spans="5:7" ht="12.75">
      <c r="E3473" s="14"/>
      <c r="F3473" s="107"/>
      <c r="G3473" s="10"/>
    </row>
    <row r="3474" spans="5:7" ht="12.75">
      <c r="E3474" s="14"/>
      <c r="F3474" s="107"/>
      <c r="G3474" s="10"/>
    </row>
    <row r="3475" spans="5:7" ht="12.75">
      <c r="E3475" s="14"/>
      <c r="F3475" s="107"/>
      <c r="G3475" s="10"/>
    </row>
    <row r="3476" spans="5:7" ht="12.75">
      <c r="E3476" s="14"/>
      <c r="F3476" s="107"/>
      <c r="G3476" s="10"/>
    </row>
    <row r="3477" spans="5:7" ht="12.75">
      <c r="E3477" s="14"/>
      <c r="F3477" s="107"/>
      <c r="G3477" s="10"/>
    </row>
    <row r="3478" spans="5:7" ht="12.75">
      <c r="E3478" s="14"/>
      <c r="F3478" s="107"/>
      <c r="G3478" s="10"/>
    </row>
    <row r="3479" spans="5:7" ht="12.75">
      <c r="E3479" s="14"/>
      <c r="F3479" s="107"/>
      <c r="G3479" s="10"/>
    </row>
    <row r="3480" spans="5:7" ht="12.75">
      <c r="E3480" s="14"/>
      <c r="F3480" s="107"/>
      <c r="G3480" s="10"/>
    </row>
    <row r="3481" spans="5:7" ht="12.75">
      <c r="E3481" s="14"/>
      <c r="F3481" s="107"/>
      <c r="G3481" s="10"/>
    </row>
    <row r="3482" spans="5:7" ht="12.75">
      <c r="E3482" s="14"/>
      <c r="F3482" s="107"/>
      <c r="G3482" s="10"/>
    </row>
    <row r="3483" spans="5:7" ht="12.75">
      <c r="E3483" s="14"/>
      <c r="F3483" s="107"/>
      <c r="G3483" s="10"/>
    </row>
    <row r="3484" spans="5:7" ht="12.75">
      <c r="E3484" s="14"/>
      <c r="F3484" s="107"/>
      <c r="G3484" s="10"/>
    </row>
    <row r="3485" spans="5:7" ht="12.75">
      <c r="E3485" s="14"/>
      <c r="F3485" s="107"/>
      <c r="G3485" s="10"/>
    </row>
    <row r="3486" spans="5:7" ht="12.75">
      <c r="E3486" s="14"/>
      <c r="F3486" s="107"/>
      <c r="G3486" s="10"/>
    </row>
    <row r="3487" spans="5:7" ht="12.75">
      <c r="E3487" s="14"/>
      <c r="F3487" s="107"/>
      <c r="G3487" s="10"/>
    </row>
    <row r="3488" spans="5:7" ht="12.75">
      <c r="E3488" s="14"/>
      <c r="F3488" s="107"/>
      <c r="G3488" s="10"/>
    </row>
    <row r="3489" spans="5:7" ht="12.75">
      <c r="E3489" s="14"/>
      <c r="F3489" s="107"/>
      <c r="G3489" s="10"/>
    </row>
    <row r="3490" spans="5:7" ht="12.75">
      <c r="E3490" s="14"/>
      <c r="F3490" s="107"/>
      <c r="G3490" s="10"/>
    </row>
    <row r="3491" spans="5:7" ht="12.75">
      <c r="E3491" s="14"/>
      <c r="F3491" s="107"/>
      <c r="G3491" s="10"/>
    </row>
    <row r="3492" spans="5:7" ht="12.75">
      <c r="E3492" s="14"/>
      <c r="F3492" s="107"/>
      <c r="G3492" s="10"/>
    </row>
    <row r="3493" spans="5:7" ht="12.75">
      <c r="E3493" s="14"/>
      <c r="F3493" s="107"/>
      <c r="G3493" s="10"/>
    </row>
    <row r="3494" spans="5:7" ht="12.75">
      <c r="E3494" s="14"/>
      <c r="F3494" s="107"/>
      <c r="G3494" s="10"/>
    </row>
    <row r="3495" spans="5:7" ht="12.75">
      <c r="E3495" s="14"/>
      <c r="F3495" s="107"/>
      <c r="G3495" s="10"/>
    </row>
    <row r="3496" spans="5:7" ht="12.75">
      <c r="E3496" s="14"/>
      <c r="F3496" s="107"/>
      <c r="G3496" s="10"/>
    </row>
    <row r="3497" spans="5:7" ht="12.75">
      <c r="E3497" s="14"/>
      <c r="F3497" s="107"/>
      <c r="G3497" s="10"/>
    </row>
    <row r="3498" spans="5:7" ht="12.75">
      <c r="E3498" s="14"/>
      <c r="F3498" s="107"/>
      <c r="G3498" s="10"/>
    </row>
    <row r="3499" spans="5:7" ht="12.75">
      <c r="E3499" s="14"/>
      <c r="F3499" s="107"/>
      <c r="G3499" s="10"/>
    </row>
    <row r="3500" spans="5:7" ht="12.75">
      <c r="E3500" s="14"/>
      <c r="F3500" s="107"/>
      <c r="G3500" s="10"/>
    </row>
    <row r="3501" spans="5:7" ht="12.75">
      <c r="E3501" s="14"/>
      <c r="F3501" s="107"/>
      <c r="G3501" s="10"/>
    </row>
    <row r="3502" spans="5:7" ht="12.75">
      <c r="E3502" s="14"/>
      <c r="F3502" s="107"/>
      <c r="G3502" s="10"/>
    </row>
    <row r="3503" spans="5:7" ht="12.75">
      <c r="E3503" s="14"/>
      <c r="F3503" s="107"/>
      <c r="G3503" s="10"/>
    </row>
    <row r="3504" spans="5:7" ht="12.75">
      <c r="E3504" s="14"/>
      <c r="F3504" s="107"/>
      <c r="G3504" s="10"/>
    </row>
    <row r="3505" spans="5:7" ht="12.75">
      <c r="E3505" s="14"/>
      <c r="F3505" s="107"/>
      <c r="G3505" s="10"/>
    </row>
    <row r="3506" spans="5:7" ht="12.75">
      <c r="E3506" s="14"/>
      <c r="F3506" s="107"/>
      <c r="G3506" s="10"/>
    </row>
    <row r="3507" spans="5:7" ht="12.75">
      <c r="E3507" s="14"/>
      <c r="F3507" s="107"/>
      <c r="G3507" s="10"/>
    </row>
    <row r="3508" spans="5:7" ht="12.75">
      <c r="E3508" s="14"/>
      <c r="F3508" s="107"/>
      <c r="G3508" s="10"/>
    </row>
    <row r="3509" spans="5:7" ht="12.75">
      <c r="E3509" s="14"/>
      <c r="F3509" s="107"/>
      <c r="G3509" s="10"/>
    </row>
    <row r="3510" spans="5:7" ht="12.75">
      <c r="E3510" s="14"/>
      <c r="F3510" s="107"/>
      <c r="G3510" s="10"/>
    </row>
    <row r="3511" spans="5:7" ht="12.75">
      <c r="E3511" s="14"/>
      <c r="F3511" s="107"/>
      <c r="G3511" s="10"/>
    </row>
    <row r="3512" spans="5:7" ht="12.75">
      <c r="E3512" s="14"/>
      <c r="F3512" s="107"/>
      <c r="G3512" s="10"/>
    </row>
    <row r="3513" spans="5:7" ht="12.75">
      <c r="E3513" s="14"/>
      <c r="F3513" s="107"/>
      <c r="G3513" s="10"/>
    </row>
    <row r="3514" spans="5:7" ht="12.75">
      <c r="E3514" s="14"/>
      <c r="F3514" s="107"/>
      <c r="G3514" s="10"/>
    </row>
    <row r="3515" spans="5:7" ht="12.75">
      <c r="E3515" s="14"/>
      <c r="F3515" s="107"/>
      <c r="G3515" s="10"/>
    </row>
    <row r="3516" spans="5:7" ht="12.75">
      <c r="E3516" s="14"/>
      <c r="F3516" s="107"/>
      <c r="G3516" s="10"/>
    </row>
    <row r="3517" spans="5:7" ht="12.75">
      <c r="E3517" s="14"/>
      <c r="F3517" s="107"/>
      <c r="G3517" s="10"/>
    </row>
    <row r="3518" spans="5:7" ht="12.75">
      <c r="E3518" s="14"/>
      <c r="F3518" s="107"/>
      <c r="G3518" s="10"/>
    </row>
    <row r="3519" spans="5:7" ht="12.75">
      <c r="E3519" s="14"/>
      <c r="F3519" s="107"/>
      <c r="G3519" s="10"/>
    </row>
    <row r="3520" spans="5:7" ht="12.75">
      <c r="E3520" s="14"/>
      <c r="F3520" s="107"/>
      <c r="G3520" s="10"/>
    </row>
    <row r="3521" spans="5:7" ht="12.75">
      <c r="E3521" s="14"/>
      <c r="F3521" s="107"/>
      <c r="G3521" s="10"/>
    </row>
    <row r="3522" spans="5:7" ht="12.75">
      <c r="E3522" s="14"/>
      <c r="F3522" s="107"/>
      <c r="G3522" s="10"/>
    </row>
    <row r="3523" spans="5:7" ht="12.75">
      <c r="E3523" s="14"/>
      <c r="F3523" s="107"/>
      <c r="G3523" s="10"/>
    </row>
    <row r="3524" spans="5:7" ht="12.75">
      <c r="E3524" s="14"/>
      <c r="F3524" s="107"/>
      <c r="G3524" s="10"/>
    </row>
    <row r="3525" spans="5:7" ht="12.75">
      <c r="E3525" s="14"/>
      <c r="F3525" s="107"/>
      <c r="G3525" s="10"/>
    </row>
    <row r="3526" spans="5:7" ht="12.75">
      <c r="E3526" s="14"/>
      <c r="F3526" s="107"/>
      <c r="G3526" s="10"/>
    </row>
    <row r="3527" spans="5:7" ht="12.75">
      <c r="E3527" s="14"/>
      <c r="F3527" s="107"/>
      <c r="G3527" s="10"/>
    </row>
    <row r="3528" spans="5:7" ht="12.75">
      <c r="E3528" s="14"/>
      <c r="F3528" s="107"/>
      <c r="G3528" s="10"/>
    </row>
    <row r="3529" spans="5:7" ht="12.75">
      <c r="E3529" s="14"/>
      <c r="F3529" s="107"/>
      <c r="G3529" s="10"/>
    </row>
    <row r="3530" spans="5:7" ht="12.75">
      <c r="E3530" s="14"/>
      <c r="F3530" s="107"/>
      <c r="G3530" s="10"/>
    </row>
    <row r="3531" spans="5:7" ht="12.75">
      <c r="E3531" s="14"/>
      <c r="F3531" s="107"/>
      <c r="G3531" s="10"/>
    </row>
    <row r="3532" spans="5:7" ht="12.75">
      <c r="E3532" s="14"/>
      <c r="F3532" s="107"/>
      <c r="G3532" s="10"/>
    </row>
    <row r="3533" spans="5:7" ht="12.75">
      <c r="E3533" s="14"/>
      <c r="F3533" s="107"/>
      <c r="G3533" s="10"/>
    </row>
    <row r="3534" spans="5:7" ht="12.75">
      <c r="E3534" s="14"/>
      <c r="F3534" s="107"/>
      <c r="G3534" s="10"/>
    </row>
    <row r="3535" spans="5:7" ht="12.75">
      <c r="E3535" s="14"/>
      <c r="F3535" s="107"/>
      <c r="G3535" s="10"/>
    </row>
    <row r="3536" spans="5:7" ht="12.75">
      <c r="E3536" s="14"/>
      <c r="F3536" s="107"/>
      <c r="G3536" s="10"/>
    </row>
    <row r="3537" spans="5:7" ht="12.75">
      <c r="E3537" s="14"/>
      <c r="F3537" s="107"/>
      <c r="G3537" s="10"/>
    </row>
    <row r="3538" spans="5:7" ht="12.75">
      <c r="E3538" s="14"/>
      <c r="F3538" s="107"/>
      <c r="G3538" s="10"/>
    </row>
    <row r="3539" spans="5:7" ht="12.75">
      <c r="E3539" s="14"/>
      <c r="F3539" s="107"/>
      <c r="G3539" s="10"/>
    </row>
    <row r="3540" spans="5:7" ht="12.75">
      <c r="E3540" s="14"/>
      <c r="F3540" s="107"/>
      <c r="G3540" s="10"/>
    </row>
    <row r="3541" spans="5:7" ht="12.75">
      <c r="E3541" s="14"/>
      <c r="F3541" s="107"/>
      <c r="G3541" s="10"/>
    </row>
    <row r="3542" spans="5:7" ht="12.75">
      <c r="E3542" s="14"/>
      <c r="F3542" s="107"/>
      <c r="G3542" s="10"/>
    </row>
    <row r="3543" spans="5:7" ht="12.75">
      <c r="E3543" s="14"/>
      <c r="F3543" s="107"/>
      <c r="G3543" s="10"/>
    </row>
    <row r="3544" spans="5:7" ht="12.75">
      <c r="E3544" s="14"/>
      <c r="F3544" s="107"/>
      <c r="G3544" s="10"/>
    </row>
    <row r="3545" spans="5:7" ht="12.75">
      <c r="E3545" s="14"/>
      <c r="F3545" s="107"/>
      <c r="G3545" s="10"/>
    </row>
    <row r="3546" spans="5:7" ht="12.75">
      <c r="E3546" s="14"/>
      <c r="F3546" s="107"/>
      <c r="G3546" s="10"/>
    </row>
    <row r="3547" spans="5:7" ht="12.75">
      <c r="E3547" s="14"/>
      <c r="F3547" s="107"/>
      <c r="G3547" s="10"/>
    </row>
    <row r="3548" spans="5:7" ht="12.75">
      <c r="E3548" s="14"/>
      <c r="F3548" s="107"/>
      <c r="G3548" s="10"/>
    </row>
    <row r="3549" spans="5:7" ht="12.75">
      <c r="E3549" s="14"/>
      <c r="F3549" s="107"/>
      <c r="G3549" s="10"/>
    </row>
    <row r="3550" spans="5:7" ht="12.75">
      <c r="E3550" s="14"/>
      <c r="F3550" s="107"/>
      <c r="G3550" s="10"/>
    </row>
    <row r="3551" spans="5:7" ht="12.75">
      <c r="E3551" s="14"/>
      <c r="F3551" s="107"/>
      <c r="G3551" s="10"/>
    </row>
    <row r="3552" spans="5:7" ht="12.75">
      <c r="E3552" s="14"/>
      <c r="F3552" s="107"/>
      <c r="G3552" s="10"/>
    </row>
    <row r="3553" spans="5:7" ht="12.75">
      <c r="E3553" s="14"/>
      <c r="F3553" s="107"/>
      <c r="G3553" s="10"/>
    </row>
    <row r="3554" spans="5:7" ht="12.75">
      <c r="E3554" s="14"/>
      <c r="F3554" s="107"/>
      <c r="G3554" s="10"/>
    </row>
    <row r="3555" spans="5:7" ht="12.75">
      <c r="E3555" s="14"/>
      <c r="F3555" s="107"/>
      <c r="G3555" s="10"/>
    </row>
    <row r="3556" spans="5:7" ht="12.75">
      <c r="E3556" s="14"/>
      <c r="F3556" s="107"/>
      <c r="G3556" s="10"/>
    </row>
    <row r="3557" spans="5:7" ht="12.75">
      <c r="E3557" s="14"/>
      <c r="F3557" s="107"/>
      <c r="G3557" s="10"/>
    </row>
    <row r="3558" spans="5:7" ht="12.75">
      <c r="E3558" s="14"/>
      <c r="F3558" s="107"/>
      <c r="G3558" s="10"/>
    </row>
    <row r="3559" spans="5:7" ht="12.75">
      <c r="E3559" s="14"/>
      <c r="F3559" s="107"/>
      <c r="G3559" s="10"/>
    </row>
    <row r="3560" spans="5:7" ht="12.75">
      <c r="E3560" s="14"/>
      <c r="F3560" s="107"/>
      <c r="G3560" s="10"/>
    </row>
    <row r="3561" spans="5:7" ht="12.75">
      <c r="E3561" s="14"/>
      <c r="F3561" s="107"/>
      <c r="G3561" s="10"/>
    </row>
    <row r="3562" spans="5:7" ht="12.75">
      <c r="E3562" s="14"/>
      <c r="F3562" s="107"/>
      <c r="G3562" s="10"/>
    </row>
    <row r="3563" spans="5:7" ht="12.75">
      <c r="E3563" s="14"/>
      <c r="F3563" s="107"/>
      <c r="G3563" s="10"/>
    </row>
    <row r="3564" spans="5:7" ht="12.75">
      <c r="E3564" s="14"/>
      <c r="F3564" s="107"/>
      <c r="G3564" s="10"/>
    </row>
    <row r="3565" spans="5:7" ht="12.75">
      <c r="E3565" s="14"/>
      <c r="F3565" s="107"/>
      <c r="G3565" s="10"/>
    </row>
    <row r="3566" spans="5:7" ht="12.75">
      <c r="E3566" s="14"/>
      <c r="F3566" s="107"/>
      <c r="G3566" s="10"/>
    </row>
    <row r="3567" spans="5:7" ht="12.75">
      <c r="E3567" s="14"/>
      <c r="F3567" s="107"/>
      <c r="G3567" s="10"/>
    </row>
    <row r="3568" spans="5:7" ht="12.75">
      <c r="E3568" s="14"/>
      <c r="F3568" s="107"/>
      <c r="G3568" s="10"/>
    </row>
    <row r="3569" spans="5:7" ht="12.75">
      <c r="E3569" s="14"/>
      <c r="F3569" s="107"/>
      <c r="G3569" s="10"/>
    </row>
    <row r="3570" spans="5:7" ht="12.75">
      <c r="E3570" s="14"/>
      <c r="F3570" s="107"/>
      <c r="G3570" s="10"/>
    </row>
    <row r="3571" spans="5:7" ht="12.75">
      <c r="E3571" s="14"/>
      <c r="F3571" s="107"/>
      <c r="G3571" s="10"/>
    </row>
    <row r="3572" spans="5:7" ht="12.75">
      <c r="E3572" s="14"/>
      <c r="F3572" s="107"/>
      <c r="G3572" s="10"/>
    </row>
    <row r="3573" spans="5:7" ht="12.75">
      <c r="E3573" s="14"/>
      <c r="F3573" s="107"/>
      <c r="G3573" s="10"/>
    </row>
    <row r="3574" spans="5:7" ht="12.75">
      <c r="E3574" s="14"/>
      <c r="F3574" s="107"/>
      <c r="G3574" s="10"/>
    </row>
    <row r="3575" spans="5:7" ht="12.75">
      <c r="E3575" s="14"/>
      <c r="F3575" s="107"/>
      <c r="G3575" s="10"/>
    </row>
    <row r="3576" spans="5:7" ht="12.75">
      <c r="E3576" s="14"/>
      <c r="F3576" s="107"/>
      <c r="G3576" s="10"/>
    </row>
    <row r="3577" spans="5:7" ht="12.75">
      <c r="E3577" s="14"/>
      <c r="F3577" s="107"/>
      <c r="G3577" s="10"/>
    </row>
    <row r="3578" spans="5:7" ht="12.75">
      <c r="E3578" s="14"/>
      <c r="F3578" s="107"/>
      <c r="G3578" s="10"/>
    </row>
    <row r="3579" spans="5:7" ht="12.75">
      <c r="E3579" s="14"/>
      <c r="F3579" s="107"/>
      <c r="G3579" s="10"/>
    </row>
    <row r="3580" spans="5:7" ht="12.75">
      <c r="E3580" s="14"/>
      <c r="F3580" s="107"/>
      <c r="G3580" s="10"/>
    </row>
    <row r="3581" spans="5:7" ht="12.75">
      <c r="E3581" s="14"/>
      <c r="F3581" s="107"/>
      <c r="G3581" s="10"/>
    </row>
    <row r="3582" spans="5:7" ht="12.75">
      <c r="E3582" s="14"/>
      <c r="F3582" s="107"/>
      <c r="G3582" s="10"/>
    </row>
    <row r="3583" spans="5:7" ht="12.75">
      <c r="E3583" s="14"/>
      <c r="F3583" s="107"/>
      <c r="G3583" s="10"/>
    </row>
    <row r="3584" spans="5:7" ht="12.75">
      <c r="E3584" s="14"/>
      <c r="F3584" s="107"/>
      <c r="G3584" s="10"/>
    </row>
    <row r="3585" spans="5:7" ht="12.75">
      <c r="E3585" s="14"/>
      <c r="F3585" s="107"/>
      <c r="G3585" s="10"/>
    </row>
    <row r="3586" spans="5:7" ht="12.75">
      <c r="E3586" s="14"/>
      <c r="F3586" s="107"/>
      <c r="G3586" s="10"/>
    </row>
    <row r="3587" spans="5:7" ht="12.75">
      <c r="E3587" s="14"/>
      <c r="F3587" s="107"/>
      <c r="G3587" s="10"/>
    </row>
    <row r="3588" spans="5:7" ht="12.75">
      <c r="E3588" s="14"/>
      <c r="F3588" s="107"/>
      <c r="G3588" s="10"/>
    </row>
    <row r="3589" spans="5:7" ht="12.75">
      <c r="E3589" s="14"/>
      <c r="F3589" s="107"/>
      <c r="G3589" s="10"/>
    </row>
    <row r="3590" spans="5:7" ht="12.75">
      <c r="E3590" s="14"/>
      <c r="F3590" s="107"/>
      <c r="G3590" s="10"/>
    </row>
    <row r="3591" spans="5:7" ht="12.75">
      <c r="E3591" s="14"/>
      <c r="F3591" s="107"/>
      <c r="G3591" s="10"/>
    </row>
    <row r="3592" spans="5:7" ht="12.75">
      <c r="E3592" s="14"/>
      <c r="F3592" s="107"/>
      <c r="G3592" s="10"/>
    </row>
    <row r="3593" spans="5:7" ht="12.75">
      <c r="E3593" s="14"/>
      <c r="F3593" s="107"/>
      <c r="G3593" s="10"/>
    </row>
    <row r="3594" spans="5:7" ht="12.75">
      <c r="E3594" s="14"/>
      <c r="F3594" s="107"/>
      <c r="G3594" s="10"/>
    </row>
    <row r="3595" spans="5:7" ht="12.75">
      <c r="E3595" s="14"/>
      <c r="F3595" s="107"/>
      <c r="G3595" s="10"/>
    </row>
    <row r="3596" spans="5:7" ht="12.75">
      <c r="E3596" s="14"/>
      <c r="F3596" s="107"/>
      <c r="G3596" s="10"/>
    </row>
    <row r="3597" spans="5:7" ht="12.75">
      <c r="E3597" s="14"/>
      <c r="F3597" s="107"/>
      <c r="G3597" s="10"/>
    </row>
    <row r="3598" spans="5:7" ht="12.75">
      <c r="E3598" s="14"/>
      <c r="F3598" s="107"/>
      <c r="G3598" s="10"/>
    </row>
    <row r="3599" spans="5:7" ht="12.75">
      <c r="E3599" s="14"/>
      <c r="F3599" s="107"/>
      <c r="G3599" s="10"/>
    </row>
    <row r="3600" spans="5:7" ht="12.75">
      <c r="E3600" s="14"/>
      <c r="F3600" s="107"/>
      <c r="G3600" s="10"/>
    </row>
    <row r="3601" spans="5:7" ht="12.75">
      <c r="E3601" s="14"/>
      <c r="F3601" s="107"/>
      <c r="G3601" s="10"/>
    </row>
    <row r="3602" spans="5:7" ht="12.75">
      <c r="E3602" s="14"/>
      <c r="F3602" s="107"/>
      <c r="G3602" s="10"/>
    </row>
    <row r="3603" spans="5:7" ht="12.75">
      <c r="E3603" s="14"/>
      <c r="F3603" s="107"/>
      <c r="G3603" s="10"/>
    </row>
    <row r="3604" spans="5:7" ht="12.75">
      <c r="E3604" s="14"/>
      <c r="F3604" s="107"/>
      <c r="G3604" s="10"/>
    </row>
    <row r="3605" spans="5:7" ht="12.75">
      <c r="E3605" s="14"/>
      <c r="F3605" s="107"/>
      <c r="G3605" s="10"/>
    </row>
    <row r="3606" spans="5:7" ht="12.75">
      <c r="E3606" s="14"/>
      <c r="F3606" s="107"/>
      <c r="G3606" s="10"/>
    </row>
    <row r="3607" spans="5:7" ht="12.75">
      <c r="E3607" s="14"/>
      <c r="F3607" s="107"/>
      <c r="G3607" s="10"/>
    </row>
    <row r="3608" spans="5:7" ht="12.75">
      <c r="E3608" s="14"/>
      <c r="F3608" s="107"/>
      <c r="G3608" s="10"/>
    </row>
    <row r="3609" spans="5:7" ht="12.75">
      <c r="E3609" s="14"/>
      <c r="F3609" s="107"/>
      <c r="G3609" s="10"/>
    </row>
    <row r="3610" spans="5:7" ht="12.75">
      <c r="E3610" s="14"/>
      <c r="F3610" s="107"/>
      <c r="G3610" s="10"/>
    </row>
    <row r="3611" spans="5:7" ht="12.75">
      <c r="E3611" s="14"/>
      <c r="F3611" s="107"/>
      <c r="G3611" s="10"/>
    </row>
    <row r="3612" spans="5:7" ht="12.75">
      <c r="E3612" s="14"/>
      <c r="F3612" s="107"/>
      <c r="G3612" s="10"/>
    </row>
    <row r="3613" spans="5:7" ht="12.75">
      <c r="E3613" s="14"/>
      <c r="F3613" s="107"/>
      <c r="G3613" s="10"/>
    </row>
    <row r="3614" spans="5:7" ht="12.75">
      <c r="E3614" s="14"/>
      <c r="F3614" s="107"/>
      <c r="G3614" s="10"/>
    </row>
    <row r="3615" spans="5:7" ht="12.75">
      <c r="E3615" s="14"/>
      <c r="F3615" s="107"/>
      <c r="G3615" s="10"/>
    </row>
    <row r="3616" spans="5:7" ht="12.75">
      <c r="E3616" s="14"/>
      <c r="F3616" s="107"/>
      <c r="G3616" s="10"/>
    </row>
    <row r="3617" spans="5:7" ht="12.75">
      <c r="E3617" s="14"/>
      <c r="F3617" s="107"/>
      <c r="G3617" s="10"/>
    </row>
    <row r="3618" spans="5:7" ht="12.75">
      <c r="E3618" s="14"/>
      <c r="F3618" s="107"/>
      <c r="G3618" s="10"/>
    </row>
    <row r="3619" spans="5:7" ht="12.75">
      <c r="E3619" s="14"/>
      <c r="F3619" s="107"/>
      <c r="G3619" s="10"/>
    </row>
    <row r="3620" spans="5:7" ht="12.75">
      <c r="E3620" s="14"/>
      <c r="F3620" s="107"/>
      <c r="G3620" s="10"/>
    </row>
    <row r="3621" spans="5:7" ht="12.75">
      <c r="E3621" s="14"/>
      <c r="F3621" s="107"/>
      <c r="G3621" s="10"/>
    </row>
    <row r="3622" spans="5:7" ht="12.75">
      <c r="E3622" s="14"/>
      <c r="F3622" s="107"/>
      <c r="G3622" s="10"/>
    </row>
    <row r="3623" spans="5:7" ht="12.75">
      <c r="E3623" s="14"/>
      <c r="F3623" s="107"/>
      <c r="G3623" s="10"/>
    </row>
    <row r="3624" spans="5:7" ht="12.75">
      <c r="E3624" s="14"/>
      <c r="F3624" s="107"/>
      <c r="G3624" s="10"/>
    </row>
    <row r="3625" spans="5:7" ht="12.75">
      <c r="E3625" s="14"/>
      <c r="F3625" s="107"/>
      <c r="G3625" s="10"/>
    </row>
    <row r="3626" spans="5:7" ht="12.75">
      <c r="E3626" s="14"/>
      <c r="F3626" s="107"/>
      <c r="G3626" s="10"/>
    </row>
    <row r="3627" spans="5:7" ht="12.75">
      <c r="E3627" s="14"/>
      <c r="F3627" s="107"/>
      <c r="G3627" s="10"/>
    </row>
    <row r="3628" spans="5:7" ht="12.75">
      <c r="E3628" s="14"/>
      <c r="F3628" s="107"/>
      <c r="G3628" s="10"/>
    </row>
    <row r="3629" spans="5:7" ht="12.75">
      <c r="E3629" s="14"/>
      <c r="F3629" s="107"/>
      <c r="G3629" s="10"/>
    </row>
    <row r="3630" spans="5:7" ht="12.75">
      <c r="E3630" s="14"/>
      <c r="F3630" s="107"/>
      <c r="G3630" s="10"/>
    </row>
    <row r="3631" spans="5:7" ht="12.75">
      <c r="E3631" s="14"/>
      <c r="F3631" s="107"/>
      <c r="G3631" s="10"/>
    </row>
    <row r="3632" spans="5:7" ht="12.75">
      <c r="E3632" s="14"/>
      <c r="F3632" s="107"/>
      <c r="G3632" s="10"/>
    </row>
    <row r="3633" spans="5:7" ht="12.75">
      <c r="E3633" s="14"/>
      <c r="F3633" s="107"/>
      <c r="G3633" s="10"/>
    </row>
    <row r="3634" spans="5:7" ht="12.75">
      <c r="E3634" s="14"/>
      <c r="F3634" s="107"/>
      <c r="G3634" s="10"/>
    </row>
    <row r="3635" spans="5:7" ht="12.75">
      <c r="E3635" s="14"/>
      <c r="F3635" s="107"/>
      <c r="G3635" s="10"/>
    </row>
    <row r="3636" spans="5:7" ht="12.75">
      <c r="E3636" s="14"/>
      <c r="F3636" s="107"/>
      <c r="G3636" s="10"/>
    </row>
    <row r="3637" spans="5:7" ht="12.75">
      <c r="E3637" s="14"/>
      <c r="F3637" s="107"/>
      <c r="G3637" s="10"/>
    </row>
    <row r="3638" spans="5:7" ht="12.75">
      <c r="E3638" s="14"/>
      <c r="F3638" s="107"/>
      <c r="G3638" s="10"/>
    </row>
    <row r="3639" spans="5:7" ht="12.75">
      <c r="E3639" s="14"/>
      <c r="F3639" s="107"/>
      <c r="G3639" s="10"/>
    </row>
    <row r="3640" spans="5:7" ht="12.75">
      <c r="E3640" s="14"/>
      <c r="F3640" s="107"/>
      <c r="G3640" s="10"/>
    </row>
    <row r="3641" spans="5:7" ht="12.75">
      <c r="E3641" s="14"/>
      <c r="F3641" s="107"/>
      <c r="G3641" s="10"/>
    </row>
    <row r="3642" spans="5:7" ht="12.75">
      <c r="E3642" s="14"/>
      <c r="F3642" s="107"/>
      <c r="G3642" s="10"/>
    </row>
    <row r="3643" spans="5:7" ht="12.75">
      <c r="E3643" s="14"/>
      <c r="F3643" s="107"/>
      <c r="G3643" s="10"/>
    </row>
    <row r="3644" spans="5:7" ht="12.75">
      <c r="E3644" s="14"/>
      <c r="F3644" s="107"/>
      <c r="G3644" s="10"/>
    </row>
    <row r="3645" spans="5:7" ht="12.75">
      <c r="E3645" s="14"/>
      <c r="F3645" s="107"/>
      <c r="G3645" s="10"/>
    </row>
    <row r="3646" spans="5:7" ht="12.75">
      <c r="E3646" s="14"/>
      <c r="F3646" s="107"/>
      <c r="G3646" s="10"/>
    </row>
    <row r="3647" spans="5:7" ht="12.75">
      <c r="E3647" s="14"/>
      <c r="F3647" s="107"/>
      <c r="G3647" s="10"/>
    </row>
    <row r="3648" spans="5:7" ht="12.75">
      <c r="E3648" s="14"/>
      <c r="F3648" s="107"/>
      <c r="G3648" s="10"/>
    </row>
    <row r="3649" spans="5:7" ht="12.75">
      <c r="E3649" s="14"/>
      <c r="F3649" s="107"/>
      <c r="G3649" s="10"/>
    </row>
    <row r="3650" spans="5:7" ht="12.75">
      <c r="E3650" s="14"/>
      <c r="F3650" s="107"/>
      <c r="G3650" s="10"/>
    </row>
    <row r="3651" spans="5:7" ht="12.75">
      <c r="E3651" s="14"/>
      <c r="F3651" s="107"/>
      <c r="G3651" s="10"/>
    </row>
    <row r="3652" spans="5:7" ht="12.75">
      <c r="E3652" s="14"/>
      <c r="F3652" s="107"/>
      <c r="G3652" s="10"/>
    </row>
    <row r="3653" spans="5:7" ht="12.75">
      <c r="E3653" s="14"/>
      <c r="F3653" s="107"/>
      <c r="G3653" s="10"/>
    </row>
    <row r="3654" spans="5:7" ht="12.75">
      <c r="E3654" s="14"/>
      <c r="F3654" s="107"/>
      <c r="G3654" s="10"/>
    </row>
    <row r="3655" spans="5:7" ht="12.75">
      <c r="E3655" s="14"/>
      <c r="F3655" s="107"/>
      <c r="G3655" s="10"/>
    </row>
    <row r="3656" spans="5:7" ht="12.75">
      <c r="E3656" s="14"/>
      <c r="F3656" s="107"/>
      <c r="G3656" s="10"/>
    </row>
    <row r="3657" spans="5:7" ht="12.75">
      <c r="E3657" s="14"/>
      <c r="F3657" s="107"/>
      <c r="G3657" s="10"/>
    </row>
    <row r="3658" spans="5:7" ht="12.75">
      <c r="E3658" s="14"/>
      <c r="F3658" s="107"/>
      <c r="G3658" s="10"/>
    </row>
    <row r="3659" spans="5:7" ht="12.75">
      <c r="E3659" s="14"/>
      <c r="F3659" s="107"/>
      <c r="G3659" s="10"/>
    </row>
    <row r="3660" spans="5:7" ht="12.75">
      <c r="E3660" s="14"/>
      <c r="F3660" s="107"/>
      <c r="G3660" s="10"/>
    </row>
    <row r="3661" spans="5:7" ht="12.75">
      <c r="E3661" s="14"/>
      <c r="F3661" s="107"/>
      <c r="G3661" s="10"/>
    </row>
    <row r="3662" spans="5:7" ht="12.75">
      <c r="E3662" s="14"/>
      <c r="F3662" s="107"/>
      <c r="G3662" s="10"/>
    </row>
    <row r="3663" spans="5:7" ht="12.75">
      <c r="E3663" s="14"/>
      <c r="F3663" s="107"/>
      <c r="G3663" s="10"/>
    </row>
    <row r="3664" spans="5:7" ht="12.75">
      <c r="E3664" s="14"/>
      <c r="F3664" s="107"/>
      <c r="G3664" s="10"/>
    </row>
    <row r="3665" spans="5:7" ht="12.75">
      <c r="E3665" s="14"/>
      <c r="F3665" s="107"/>
      <c r="G3665" s="10"/>
    </row>
    <row r="3666" spans="5:7" ht="12.75">
      <c r="E3666" s="14"/>
      <c r="F3666" s="107"/>
      <c r="G3666" s="10"/>
    </row>
    <row r="3667" spans="5:7" ht="12.75">
      <c r="E3667" s="14"/>
      <c r="F3667" s="107"/>
      <c r="G3667" s="10"/>
    </row>
    <row r="3668" spans="5:7" ht="12.75">
      <c r="E3668" s="14"/>
      <c r="F3668" s="107"/>
      <c r="G3668" s="10"/>
    </row>
    <row r="3669" spans="5:7" ht="12.75">
      <c r="E3669" s="14"/>
      <c r="F3669" s="107"/>
      <c r="G3669" s="10"/>
    </row>
    <row r="3670" spans="5:7" ht="12.75">
      <c r="E3670" s="14"/>
      <c r="F3670" s="107"/>
      <c r="G3670" s="10"/>
    </row>
    <row r="3671" spans="5:7" ht="12.75">
      <c r="E3671" s="14"/>
      <c r="F3671" s="107"/>
      <c r="G3671" s="10"/>
    </row>
    <row r="3672" spans="5:7" ht="12.75">
      <c r="E3672" s="14"/>
      <c r="F3672" s="107"/>
      <c r="G3672" s="10"/>
    </row>
    <row r="3673" spans="5:7" ht="12.75">
      <c r="E3673" s="14"/>
      <c r="F3673" s="107"/>
      <c r="G3673" s="10"/>
    </row>
    <row r="3674" spans="5:7" ht="12.75">
      <c r="E3674" s="14"/>
      <c r="F3674" s="107"/>
      <c r="G3674" s="10"/>
    </row>
    <row r="3675" spans="5:7" ht="12.75">
      <c r="E3675" s="14"/>
      <c r="F3675" s="107"/>
      <c r="G3675" s="10"/>
    </row>
    <row r="3676" spans="5:7" ht="12.75">
      <c r="E3676" s="14"/>
      <c r="F3676" s="107"/>
      <c r="G3676" s="10"/>
    </row>
    <row r="3677" spans="5:7" ht="12.75">
      <c r="E3677" s="14"/>
      <c r="F3677" s="107"/>
      <c r="G3677" s="10"/>
    </row>
    <row r="3678" spans="5:7" ht="12.75">
      <c r="E3678" s="14"/>
      <c r="F3678" s="107"/>
      <c r="G3678" s="10"/>
    </row>
    <row r="3679" spans="5:7" ht="12.75">
      <c r="E3679" s="14"/>
      <c r="F3679" s="107"/>
      <c r="G3679" s="10"/>
    </row>
    <row r="3680" spans="5:7" ht="12.75">
      <c r="E3680" s="14"/>
      <c r="F3680" s="107"/>
      <c r="G3680" s="10"/>
    </row>
    <row r="3681" spans="5:7" ht="12.75">
      <c r="E3681" s="14"/>
      <c r="F3681" s="107"/>
      <c r="G3681" s="10"/>
    </row>
    <row r="3682" spans="5:7" ht="12.75">
      <c r="E3682" s="14"/>
      <c r="F3682" s="107"/>
      <c r="G3682" s="10"/>
    </row>
    <row r="3683" spans="5:7" ht="12.75">
      <c r="E3683" s="14"/>
      <c r="F3683" s="107"/>
      <c r="G3683" s="10"/>
    </row>
    <row r="3684" spans="5:7" ht="12.75">
      <c r="E3684" s="14"/>
      <c r="F3684" s="107"/>
      <c r="G3684" s="10"/>
    </row>
    <row r="3685" spans="5:7" ht="12.75">
      <c r="E3685" s="14"/>
      <c r="F3685" s="107"/>
      <c r="G3685" s="10"/>
    </row>
    <row r="3686" spans="5:7" ht="12.75">
      <c r="E3686" s="14"/>
      <c r="F3686" s="107"/>
      <c r="G3686" s="10"/>
    </row>
    <row r="3687" spans="5:7" ht="12.75">
      <c r="E3687" s="14"/>
      <c r="F3687" s="107"/>
      <c r="G3687" s="10"/>
    </row>
    <row r="3688" spans="5:7" ht="12.75">
      <c r="E3688" s="14"/>
      <c r="F3688" s="107"/>
      <c r="G3688" s="10"/>
    </row>
    <row r="3689" spans="5:7" ht="12.75">
      <c r="E3689" s="14"/>
      <c r="F3689" s="107"/>
      <c r="G3689" s="10"/>
    </row>
    <row r="3690" spans="5:7" ht="12.75">
      <c r="E3690" s="14"/>
      <c r="F3690" s="107"/>
      <c r="G3690" s="10"/>
    </row>
    <row r="3691" spans="5:7" ht="12.75">
      <c r="E3691" s="14"/>
      <c r="F3691" s="107"/>
      <c r="G3691" s="10"/>
    </row>
    <row r="3692" spans="5:7" ht="12.75">
      <c r="E3692" s="14"/>
      <c r="F3692" s="107"/>
      <c r="G3692" s="10"/>
    </row>
    <row r="3693" spans="5:7" ht="12.75">
      <c r="E3693" s="14"/>
      <c r="F3693" s="107"/>
      <c r="G3693" s="10"/>
    </row>
    <row r="3694" spans="5:7" ht="12.75">
      <c r="E3694" s="14"/>
      <c r="F3694" s="107"/>
      <c r="G3694" s="10"/>
    </row>
    <row r="3695" spans="5:7" ht="12.75">
      <c r="E3695" s="14"/>
      <c r="F3695" s="107"/>
      <c r="G3695" s="10"/>
    </row>
    <row r="3696" spans="5:7" ht="12.75">
      <c r="E3696" s="14"/>
      <c r="F3696" s="107"/>
      <c r="G3696" s="10"/>
    </row>
    <row r="3697" spans="5:7" ht="12.75">
      <c r="E3697" s="14"/>
      <c r="F3697" s="107"/>
      <c r="G3697" s="10"/>
    </row>
    <row r="3698" spans="5:7" ht="12.75">
      <c r="E3698" s="14"/>
      <c r="F3698" s="107"/>
      <c r="G3698" s="10"/>
    </row>
    <row r="3699" spans="5:7" ht="12.75">
      <c r="E3699" s="14"/>
      <c r="F3699" s="107"/>
      <c r="G3699" s="10"/>
    </row>
    <row r="3700" spans="5:7" ht="12.75">
      <c r="E3700" s="14"/>
      <c r="F3700" s="107"/>
      <c r="G3700" s="10"/>
    </row>
    <row r="3701" spans="5:7" ht="12.75">
      <c r="E3701" s="14"/>
      <c r="F3701" s="107"/>
      <c r="G3701" s="10"/>
    </row>
    <row r="3702" spans="5:7" ht="12.75">
      <c r="E3702" s="14"/>
      <c r="F3702" s="107"/>
      <c r="G3702" s="10"/>
    </row>
    <row r="3703" spans="5:7" ht="12.75">
      <c r="E3703" s="14"/>
      <c r="F3703" s="107"/>
      <c r="G3703" s="10"/>
    </row>
    <row r="3704" spans="5:7" ht="12.75">
      <c r="E3704" s="14"/>
      <c r="F3704" s="107"/>
      <c r="G3704" s="10"/>
    </row>
    <row r="3705" spans="5:7" ht="12.75">
      <c r="E3705" s="14"/>
      <c r="F3705" s="107"/>
      <c r="G3705" s="10"/>
    </row>
    <row r="3706" spans="5:7" ht="12.75">
      <c r="E3706" s="14"/>
      <c r="F3706" s="107"/>
      <c r="G3706" s="10"/>
    </row>
    <row r="3707" spans="5:7" ht="12.75">
      <c r="E3707" s="14"/>
      <c r="F3707" s="107"/>
      <c r="G3707" s="10"/>
    </row>
    <row r="3708" spans="5:7" ht="12.75">
      <c r="E3708" s="14"/>
      <c r="F3708" s="107"/>
      <c r="G3708" s="10"/>
    </row>
    <row r="3709" spans="5:7" ht="12.75">
      <c r="E3709" s="14"/>
      <c r="F3709" s="107"/>
      <c r="G3709" s="10"/>
    </row>
    <row r="3710" spans="5:7" ht="12.75">
      <c r="E3710" s="14"/>
      <c r="F3710" s="107"/>
      <c r="G3710" s="10"/>
    </row>
    <row r="3711" spans="5:7" ht="12.75">
      <c r="E3711" s="14"/>
      <c r="F3711" s="107"/>
      <c r="G3711" s="10"/>
    </row>
    <row r="3712" spans="5:7" ht="12.75">
      <c r="E3712" s="14"/>
      <c r="F3712" s="107"/>
      <c r="G3712" s="10"/>
    </row>
    <row r="3713" spans="5:7" ht="12.75">
      <c r="E3713" s="14"/>
      <c r="F3713" s="107"/>
      <c r="G3713" s="10"/>
    </row>
    <row r="3714" spans="5:7" ht="12.75">
      <c r="E3714" s="14"/>
      <c r="F3714" s="107"/>
      <c r="G3714" s="10"/>
    </row>
    <row r="3715" spans="5:7" ht="12.75">
      <c r="E3715" s="14"/>
      <c r="F3715" s="107"/>
      <c r="G3715" s="10"/>
    </row>
    <row r="3716" spans="5:7" ht="12.75">
      <c r="E3716" s="14"/>
      <c r="F3716" s="107"/>
      <c r="G3716" s="10"/>
    </row>
    <row r="3717" spans="5:7" ht="12.75">
      <c r="E3717" s="14"/>
      <c r="F3717" s="107"/>
      <c r="G3717" s="10"/>
    </row>
    <row r="3718" spans="5:7" ht="12.75">
      <c r="E3718" s="14"/>
      <c r="F3718" s="107"/>
      <c r="G3718" s="10"/>
    </row>
    <row r="3719" spans="5:7" ht="12.75">
      <c r="E3719" s="14"/>
      <c r="F3719" s="107"/>
      <c r="G3719" s="10"/>
    </row>
    <row r="3720" spans="5:7" ht="12.75">
      <c r="E3720" s="14"/>
      <c r="F3720" s="107"/>
      <c r="G3720" s="10"/>
    </row>
    <row r="3721" spans="5:7" ht="12.75">
      <c r="E3721" s="14"/>
      <c r="F3721" s="107"/>
      <c r="G3721" s="10"/>
    </row>
    <row r="3722" spans="5:7" ht="12.75">
      <c r="E3722" s="14"/>
      <c r="F3722" s="107"/>
      <c r="G3722" s="10"/>
    </row>
    <row r="3723" spans="5:7" ht="12.75">
      <c r="E3723" s="14"/>
      <c r="F3723" s="107"/>
      <c r="G3723" s="10"/>
    </row>
    <row r="3724" spans="5:7" ht="12.75">
      <c r="E3724" s="14"/>
      <c r="F3724" s="107"/>
      <c r="G3724" s="10"/>
    </row>
    <row r="3725" spans="5:7" ht="12.75">
      <c r="E3725" s="14"/>
      <c r="F3725" s="107"/>
      <c r="G3725" s="10"/>
    </row>
    <row r="3726" spans="5:7" ht="12.75">
      <c r="E3726" s="14"/>
      <c r="F3726" s="107"/>
      <c r="G3726" s="10"/>
    </row>
    <row r="3727" spans="5:7" ht="12.75">
      <c r="E3727" s="14"/>
      <c r="F3727" s="107"/>
      <c r="G3727" s="10"/>
    </row>
    <row r="3728" spans="5:7" ht="12.75">
      <c r="E3728" s="14"/>
      <c r="F3728" s="107"/>
      <c r="G3728" s="10"/>
    </row>
    <row r="3729" spans="5:7" ht="12.75">
      <c r="E3729" s="14"/>
      <c r="F3729" s="107"/>
      <c r="G3729" s="10"/>
    </row>
    <row r="3730" spans="5:7" ht="12.75">
      <c r="E3730" s="14"/>
      <c r="F3730" s="107"/>
      <c r="G3730" s="10"/>
    </row>
    <row r="3731" spans="5:7" ht="12.75">
      <c r="E3731" s="14"/>
      <c r="F3731" s="107"/>
      <c r="G3731" s="10"/>
    </row>
    <row r="3732" spans="5:7" ht="12.75">
      <c r="E3732" s="14"/>
      <c r="F3732" s="107"/>
      <c r="G3732" s="10"/>
    </row>
    <row r="3733" spans="5:7" ht="12.75">
      <c r="E3733" s="14"/>
      <c r="F3733" s="107"/>
      <c r="G3733" s="10"/>
    </row>
    <row r="3734" spans="5:7" ht="12.75">
      <c r="E3734" s="14"/>
      <c r="F3734" s="107"/>
      <c r="G3734" s="10"/>
    </row>
    <row r="3735" spans="5:7" ht="12.75">
      <c r="E3735" s="14"/>
      <c r="F3735" s="107"/>
      <c r="G3735" s="10"/>
    </row>
    <row r="3736" spans="5:7" ht="12.75">
      <c r="E3736" s="14"/>
      <c r="F3736" s="107"/>
      <c r="G3736" s="10"/>
    </row>
    <row r="3737" spans="5:7" ht="12.75">
      <c r="E3737" s="14"/>
      <c r="F3737" s="107"/>
      <c r="G3737" s="10"/>
    </row>
    <row r="3738" spans="5:7" ht="12.75">
      <c r="E3738" s="14"/>
      <c r="F3738" s="107"/>
      <c r="G3738" s="10"/>
    </row>
    <row r="3739" spans="5:7" ht="12.75">
      <c r="E3739" s="14"/>
      <c r="F3739" s="107"/>
      <c r="G3739" s="10"/>
    </row>
    <row r="3740" spans="5:7" ht="12.75">
      <c r="E3740" s="14"/>
      <c r="F3740" s="107"/>
      <c r="G3740" s="10"/>
    </row>
    <row r="3741" spans="5:7" ht="12.75">
      <c r="E3741" s="14"/>
      <c r="F3741" s="107"/>
      <c r="G3741" s="10"/>
    </row>
    <row r="3742" spans="5:7" ht="12.75">
      <c r="E3742" s="14"/>
      <c r="F3742" s="107"/>
      <c r="G3742" s="10"/>
    </row>
    <row r="3743" spans="5:7" ht="12.75">
      <c r="E3743" s="14"/>
      <c r="F3743" s="107"/>
      <c r="G3743" s="10"/>
    </row>
    <row r="3744" spans="5:7" ht="12.75">
      <c r="E3744" s="14"/>
      <c r="F3744" s="107"/>
      <c r="G3744" s="10"/>
    </row>
    <row r="3745" spans="5:7" ht="12.75">
      <c r="E3745" s="14"/>
      <c r="F3745" s="107"/>
      <c r="G3745" s="10"/>
    </row>
    <row r="3746" spans="5:7" ht="12.75">
      <c r="E3746" s="14"/>
      <c r="F3746" s="107"/>
      <c r="G3746" s="10"/>
    </row>
    <row r="3747" spans="5:7" ht="12.75">
      <c r="E3747" s="14"/>
      <c r="F3747" s="107"/>
      <c r="G3747" s="10"/>
    </row>
    <row r="3748" spans="5:7" ht="12.75">
      <c r="E3748" s="14"/>
      <c r="F3748" s="107"/>
      <c r="G3748" s="10"/>
    </row>
    <row r="3749" spans="5:7" ht="12.75">
      <c r="E3749" s="14"/>
      <c r="F3749" s="107"/>
      <c r="G3749" s="10"/>
    </row>
    <row r="3750" spans="5:7" ht="12.75">
      <c r="E3750" s="14"/>
      <c r="F3750" s="107"/>
      <c r="G3750" s="10"/>
    </row>
    <row r="3751" spans="5:7" ht="12.75">
      <c r="E3751" s="14"/>
      <c r="F3751" s="107"/>
      <c r="G3751" s="10"/>
    </row>
    <row r="3752" spans="5:7" ht="12.75">
      <c r="E3752" s="14"/>
      <c r="F3752" s="107"/>
      <c r="G3752" s="10"/>
    </row>
    <row r="3753" spans="5:7" ht="12.75">
      <c r="E3753" s="14"/>
      <c r="F3753" s="107"/>
      <c r="G3753" s="10"/>
    </row>
    <row r="3754" spans="5:7" ht="12.75">
      <c r="E3754" s="14"/>
      <c r="F3754" s="107"/>
      <c r="G3754" s="10"/>
    </row>
    <row r="3755" spans="5:7" ht="12.75">
      <c r="E3755" s="14"/>
      <c r="F3755" s="107"/>
      <c r="G3755" s="10"/>
    </row>
    <row r="3756" spans="5:7" ht="12.75">
      <c r="E3756" s="14"/>
      <c r="F3756" s="107"/>
      <c r="G3756" s="10"/>
    </row>
    <row r="3757" spans="5:7" ht="12.75">
      <c r="E3757" s="14"/>
      <c r="F3757" s="107"/>
      <c r="G3757" s="10"/>
    </row>
    <row r="3758" spans="5:7" ht="12.75">
      <c r="E3758" s="14"/>
      <c r="F3758" s="107"/>
      <c r="G3758" s="10"/>
    </row>
    <row r="3759" spans="5:7" ht="12.75">
      <c r="E3759" s="14"/>
      <c r="F3759" s="107"/>
      <c r="G3759" s="10"/>
    </row>
    <row r="3760" spans="5:7" ht="12.75">
      <c r="E3760" s="14"/>
      <c r="F3760" s="107"/>
      <c r="G3760" s="10"/>
    </row>
    <row r="3761" spans="5:7" ht="12.75">
      <c r="E3761" s="14"/>
      <c r="F3761" s="107"/>
      <c r="G3761" s="10"/>
    </row>
    <row r="3762" spans="5:7" ht="12.75">
      <c r="E3762" s="14"/>
      <c r="F3762" s="107"/>
      <c r="G3762" s="10"/>
    </row>
    <row r="3763" spans="5:7" ht="12.75">
      <c r="E3763" s="14"/>
      <c r="F3763" s="107"/>
      <c r="G3763" s="10"/>
    </row>
    <row r="3764" spans="5:7" ht="12.75">
      <c r="E3764" s="14"/>
      <c r="F3764" s="107"/>
      <c r="G3764" s="10"/>
    </row>
    <row r="3765" spans="5:7" ht="12.75">
      <c r="E3765" s="14"/>
      <c r="F3765" s="107"/>
      <c r="G3765" s="10"/>
    </row>
    <row r="3766" spans="5:7" ht="12.75">
      <c r="E3766" s="14"/>
      <c r="F3766" s="107"/>
      <c r="G3766" s="10"/>
    </row>
    <row r="3767" spans="5:7" ht="12.75">
      <c r="E3767" s="14"/>
      <c r="F3767" s="107"/>
      <c r="G3767" s="10"/>
    </row>
    <row r="3768" spans="5:7" ht="12.75">
      <c r="E3768" s="14"/>
      <c r="F3768" s="107"/>
      <c r="G3768" s="10"/>
    </row>
    <row r="3769" spans="5:7" ht="12.75">
      <c r="E3769" s="14"/>
      <c r="F3769" s="107"/>
      <c r="G3769" s="10"/>
    </row>
    <row r="3770" spans="5:7" ht="12.75">
      <c r="E3770" s="14"/>
      <c r="F3770" s="107"/>
      <c r="G3770" s="10"/>
    </row>
    <row r="3771" spans="5:7" ht="12.75">
      <c r="E3771" s="14"/>
      <c r="F3771" s="107"/>
      <c r="G3771" s="10"/>
    </row>
    <row r="3772" spans="5:7" ht="12.75">
      <c r="E3772" s="14"/>
      <c r="F3772" s="107"/>
      <c r="G3772" s="10"/>
    </row>
    <row r="3773" spans="5:7" ht="12.75">
      <c r="E3773" s="14"/>
      <c r="F3773" s="107"/>
      <c r="G3773" s="10"/>
    </row>
    <row r="3774" spans="5:7" ht="12.75">
      <c r="E3774" s="14"/>
      <c r="F3774" s="107"/>
      <c r="G3774" s="10"/>
    </row>
    <row r="3775" spans="5:7" ht="12.75">
      <c r="E3775" s="14"/>
      <c r="F3775" s="107"/>
      <c r="G3775" s="10"/>
    </row>
    <row r="3776" spans="5:7" ht="12.75">
      <c r="E3776" s="14"/>
      <c r="F3776" s="107"/>
      <c r="G3776" s="10"/>
    </row>
    <row r="3777" spans="5:7" ht="12.75">
      <c r="E3777" s="14"/>
      <c r="F3777" s="107"/>
      <c r="G3777" s="10"/>
    </row>
    <row r="3778" spans="5:7" ht="12.75">
      <c r="E3778" s="14"/>
      <c r="F3778" s="107"/>
      <c r="G3778" s="10"/>
    </row>
    <row r="3779" spans="5:7" ht="12.75">
      <c r="E3779" s="14"/>
      <c r="F3779" s="107"/>
      <c r="G3779" s="10"/>
    </row>
    <row r="3780" spans="5:7" ht="12.75">
      <c r="E3780" s="14"/>
      <c r="F3780" s="107"/>
      <c r="G3780" s="10"/>
    </row>
    <row r="3781" spans="5:7" ht="12.75">
      <c r="E3781" s="14"/>
      <c r="F3781" s="107"/>
      <c r="G3781" s="10"/>
    </row>
    <row r="3782" spans="5:7" ht="12.75">
      <c r="E3782" s="14"/>
      <c r="F3782" s="107"/>
      <c r="G3782" s="10"/>
    </row>
    <row r="3783" spans="5:7" ht="12.75">
      <c r="E3783" s="14"/>
      <c r="F3783" s="107"/>
      <c r="G3783" s="10"/>
    </row>
    <row r="3784" spans="5:7" ht="12.75">
      <c r="E3784" s="14"/>
      <c r="F3784" s="107"/>
      <c r="G3784" s="10"/>
    </row>
    <row r="3785" spans="5:7" ht="12.75">
      <c r="E3785" s="14"/>
      <c r="F3785" s="107"/>
      <c r="G3785" s="10"/>
    </row>
    <row r="3786" spans="5:7" ht="12.75">
      <c r="E3786" s="14"/>
      <c r="F3786" s="107"/>
      <c r="G3786" s="10"/>
    </row>
    <row r="3787" spans="5:7" ht="12.75">
      <c r="E3787" s="14"/>
      <c r="F3787" s="107"/>
      <c r="G3787" s="10"/>
    </row>
    <row r="3788" spans="5:7" ht="12.75">
      <c r="E3788" s="14"/>
      <c r="F3788" s="107"/>
      <c r="G3788" s="10"/>
    </row>
    <row r="3789" spans="5:7" ht="12.75">
      <c r="E3789" s="14"/>
      <c r="F3789" s="107"/>
      <c r="G3789" s="10"/>
    </row>
    <row r="3790" spans="5:7" ht="12.75">
      <c r="E3790" s="14"/>
      <c r="F3790" s="107"/>
      <c r="G3790" s="10"/>
    </row>
    <row r="3791" spans="5:7" ht="12.75">
      <c r="E3791" s="14"/>
      <c r="F3791" s="107"/>
      <c r="G3791" s="10"/>
    </row>
    <row r="3792" spans="5:7" ht="12.75">
      <c r="E3792" s="14"/>
      <c r="F3792" s="107"/>
      <c r="G3792" s="10"/>
    </row>
    <row r="3793" spans="5:7" ht="12.75">
      <c r="E3793" s="14"/>
      <c r="F3793" s="107"/>
      <c r="G3793" s="10"/>
    </row>
    <row r="3794" spans="5:7" ht="12.75">
      <c r="E3794" s="14"/>
      <c r="F3794" s="107"/>
      <c r="G3794" s="10"/>
    </row>
    <row r="3795" spans="5:7" ht="12.75">
      <c r="E3795" s="14"/>
      <c r="F3795" s="107"/>
      <c r="G3795" s="10"/>
    </row>
    <row r="3796" spans="5:7" ht="12.75">
      <c r="E3796" s="14"/>
      <c r="F3796" s="107"/>
      <c r="G3796" s="10"/>
    </row>
    <row r="3797" spans="5:7" ht="12.75">
      <c r="E3797" s="14"/>
      <c r="F3797" s="107"/>
      <c r="G3797" s="10"/>
    </row>
    <row r="3798" spans="5:7" ht="12.75">
      <c r="E3798" s="14"/>
      <c r="F3798" s="107"/>
      <c r="G3798" s="10"/>
    </row>
    <row r="3799" spans="5:7" ht="12.75">
      <c r="E3799" s="14"/>
      <c r="F3799" s="107"/>
      <c r="G3799" s="10"/>
    </row>
    <row r="3800" spans="5:7" ht="12.75">
      <c r="E3800" s="14"/>
      <c r="F3800" s="107"/>
      <c r="G3800" s="10"/>
    </row>
    <row r="3801" spans="5:7" ht="12.75">
      <c r="E3801" s="14"/>
      <c r="F3801" s="107"/>
      <c r="G3801" s="10"/>
    </row>
    <row r="3802" spans="5:7" ht="12.75">
      <c r="E3802" s="14"/>
      <c r="F3802" s="107"/>
      <c r="G3802" s="10"/>
    </row>
    <row r="3803" spans="5:7" ht="12.75">
      <c r="E3803" s="14"/>
      <c r="F3803" s="107"/>
      <c r="G3803" s="10"/>
    </row>
    <row r="3804" spans="5:7" ht="12.75">
      <c r="E3804" s="14"/>
      <c r="F3804" s="107"/>
      <c r="G3804" s="10"/>
    </row>
    <row r="3805" spans="5:7" ht="12.75">
      <c r="E3805" s="14"/>
      <c r="F3805" s="107"/>
      <c r="G3805" s="10"/>
    </row>
    <row r="3806" spans="5:7" ht="12.75">
      <c r="E3806" s="14"/>
      <c r="F3806" s="107"/>
      <c r="G3806" s="10"/>
    </row>
    <row r="3807" spans="5:7" ht="12.75">
      <c r="E3807" s="14"/>
      <c r="F3807" s="107"/>
      <c r="G3807" s="10"/>
    </row>
    <row r="3808" spans="5:7" ht="12.75">
      <c r="E3808" s="14"/>
      <c r="F3808" s="107"/>
      <c r="G3808" s="10"/>
    </row>
    <row r="3809" spans="5:7" ht="12.75">
      <c r="E3809" s="14"/>
      <c r="F3809" s="107"/>
      <c r="G3809" s="10"/>
    </row>
    <row r="3810" spans="5:7" ht="12.75">
      <c r="E3810" s="14"/>
      <c r="F3810" s="107"/>
      <c r="G3810" s="10"/>
    </row>
    <row r="3811" spans="5:7" ht="12.75">
      <c r="E3811" s="14"/>
      <c r="F3811" s="107"/>
      <c r="G3811" s="10"/>
    </row>
    <row r="3812" spans="5:7" ht="12.75">
      <c r="E3812" s="14"/>
      <c r="F3812" s="107"/>
      <c r="G3812" s="10"/>
    </row>
    <row r="3813" spans="5:7" ht="12.75">
      <c r="E3813" s="14"/>
      <c r="F3813" s="107"/>
      <c r="G3813" s="10"/>
    </row>
    <row r="3814" spans="5:7" ht="12.75">
      <c r="E3814" s="14"/>
      <c r="F3814" s="107"/>
      <c r="G3814" s="10"/>
    </row>
    <row r="3815" spans="5:7" ht="12.75">
      <c r="E3815" s="14"/>
      <c r="F3815" s="107"/>
      <c r="G3815" s="10"/>
    </row>
    <row r="3816" spans="5:7" ht="12.75">
      <c r="E3816" s="14"/>
      <c r="F3816" s="107"/>
      <c r="G3816" s="10"/>
    </row>
    <row r="3817" spans="5:7" ht="12.75">
      <c r="E3817" s="14"/>
      <c r="F3817" s="107"/>
      <c r="G3817" s="10"/>
    </row>
    <row r="3818" spans="5:7" ht="12.75">
      <c r="E3818" s="14"/>
      <c r="F3818" s="107"/>
      <c r="G3818" s="10"/>
    </row>
    <row r="3819" spans="5:7" ht="12.75">
      <c r="E3819" s="14"/>
      <c r="F3819" s="107"/>
      <c r="G3819" s="10"/>
    </row>
    <row r="3820" spans="5:7" ht="12.75">
      <c r="E3820" s="14"/>
      <c r="F3820" s="107"/>
      <c r="G3820" s="10"/>
    </row>
    <row r="3821" spans="5:7" ht="12.75">
      <c r="E3821" s="14"/>
      <c r="F3821" s="107"/>
      <c r="G3821" s="10"/>
    </row>
    <row r="3822" spans="5:7" ht="12.75">
      <c r="E3822" s="14"/>
      <c r="F3822" s="107"/>
      <c r="G3822" s="10"/>
    </row>
    <row r="3823" spans="5:7" ht="12.75">
      <c r="E3823" s="14"/>
      <c r="F3823" s="107"/>
      <c r="G3823" s="10"/>
    </row>
    <row r="3824" spans="5:7" ht="12.75">
      <c r="E3824" s="14"/>
      <c r="F3824" s="107"/>
      <c r="G3824" s="10"/>
    </row>
    <row r="3825" spans="5:7" ht="12.75">
      <c r="E3825" s="14"/>
      <c r="F3825" s="107"/>
      <c r="G3825" s="10"/>
    </row>
    <row r="3826" spans="5:7" ht="12.75">
      <c r="E3826" s="14"/>
      <c r="F3826" s="107"/>
      <c r="G3826" s="10"/>
    </row>
    <row r="3827" spans="5:7" ht="12.75">
      <c r="E3827" s="14"/>
      <c r="F3827" s="107"/>
      <c r="G3827" s="10"/>
    </row>
    <row r="3828" spans="5:7" ht="12.75">
      <c r="E3828" s="14"/>
      <c r="F3828" s="107"/>
      <c r="G3828" s="10"/>
    </row>
    <row r="3829" spans="5:7" ht="12.75">
      <c r="E3829" s="14"/>
      <c r="F3829" s="107"/>
      <c r="G3829" s="10"/>
    </row>
    <row r="3830" spans="5:7" ht="12.75">
      <c r="E3830" s="14"/>
      <c r="F3830" s="107"/>
      <c r="G3830" s="10"/>
    </row>
    <row r="3831" spans="5:7" ht="12.75">
      <c r="E3831" s="14"/>
      <c r="F3831" s="107"/>
      <c r="G3831" s="10"/>
    </row>
    <row r="3832" spans="5:7" ht="12.75">
      <c r="E3832" s="14"/>
      <c r="F3832" s="107"/>
      <c r="G3832" s="10"/>
    </row>
    <row r="3833" spans="5:7" ht="12.75">
      <c r="E3833" s="14"/>
      <c r="F3833" s="107"/>
      <c r="G3833" s="10"/>
    </row>
    <row r="3834" spans="5:7" ht="12.75">
      <c r="E3834" s="14"/>
      <c r="F3834" s="107"/>
      <c r="G3834" s="10"/>
    </row>
    <row r="3835" spans="5:7" ht="12.75">
      <c r="E3835" s="14"/>
      <c r="F3835" s="107"/>
      <c r="G3835" s="10"/>
    </row>
    <row r="3836" spans="5:7" ht="12.75">
      <c r="E3836" s="14"/>
      <c r="F3836" s="107"/>
      <c r="G3836" s="10"/>
    </row>
    <row r="3837" spans="5:7" ht="12.75">
      <c r="E3837" s="14"/>
      <c r="F3837" s="107"/>
      <c r="G3837" s="10"/>
    </row>
    <row r="3838" spans="5:7" ht="12.75">
      <c r="E3838" s="14"/>
      <c r="F3838" s="107"/>
      <c r="G3838" s="10"/>
    </row>
    <row r="3839" spans="5:7" ht="12.75">
      <c r="E3839" s="14"/>
      <c r="F3839" s="107"/>
      <c r="G3839" s="10"/>
    </row>
    <row r="3840" spans="5:7" ht="12.75">
      <c r="E3840" s="14"/>
      <c r="F3840" s="107"/>
      <c r="G3840" s="10"/>
    </row>
    <row r="3841" spans="5:7" ht="12.75">
      <c r="E3841" s="14"/>
      <c r="F3841" s="107"/>
      <c r="G3841" s="10"/>
    </row>
    <row r="3842" spans="5:7" ht="12.75">
      <c r="E3842" s="14"/>
      <c r="F3842" s="107"/>
      <c r="G3842" s="10"/>
    </row>
    <row r="3843" spans="5:7" ht="12.75">
      <c r="E3843" s="14"/>
      <c r="F3843" s="107"/>
      <c r="G3843" s="10"/>
    </row>
    <row r="3844" spans="5:7" ht="12.75">
      <c r="E3844" s="14"/>
      <c r="F3844" s="107"/>
      <c r="G3844" s="10"/>
    </row>
    <row r="3845" spans="5:7" ht="12.75">
      <c r="E3845" s="14"/>
      <c r="F3845" s="107"/>
      <c r="G3845" s="10"/>
    </row>
    <row r="3846" spans="5:7" ht="12.75">
      <c r="E3846" s="14"/>
      <c r="F3846" s="107"/>
      <c r="G3846" s="10"/>
    </row>
    <row r="3847" spans="5:7" ht="12.75">
      <c r="E3847" s="14"/>
      <c r="F3847" s="107"/>
      <c r="G3847" s="10"/>
    </row>
    <row r="3848" spans="5:7" ht="12.75">
      <c r="E3848" s="14"/>
      <c r="F3848" s="107"/>
      <c r="G3848" s="10"/>
    </row>
    <row r="3849" spans="5:7" ht="12.75">
      <c r="E3849" s="14"/>
      <c r="F3849" s="107"/>
      <c r="G3849" s="10"/>
    </row>
    <row r="3850" spans="5:7" ht="12.75">
      <c r="E3850" s="14"/>
      <c r="F3850" s="107"/>
      <c r="G3850" s="10"/>
    </row>
    <row r="3851" spans="5:7" ht="12.75">
      <c r="E3851" s="14"/>
      <c r="F3851" s="107"/>
      <c r="G3851" s="10"/>
    </row>
    <row r="3852" spans="5:7" ht="12.75">
      <c r="E3852" s="14"/>
      <c r="F3852" s="107"/>
      <c r="G3852" s="10"/>
    </row>
    <row r="3853" spans="5:7" ht="12.75">
      <c r="E3853" s="14"/>
      <c r="F3853" s="107"/>
      <c r="G3853" s="10"/>
    </row>
    <row r="3854" spans="5:7" ht="12.75">
      <c r="E3854" s="14"/>
      <c r="F3854" s="107"/>
      <c r="G3854" s="10"/>
    </row>
    <row r="3855" spans="5:7" ht="12.75">
      <c r="E3855" s="14"/>
      <c r="F3855" s="107"/>
      <c r="G3855" s="10"/>
    </row>
    <row r="3856" spans="5:7" ht="12.75">
      <c r="E3856" s="14"/>
      <c r="F3856" s="107"/>
      <c r="G3856" s="10"/>
    </row>
    <row r="3857" spans="5:7" ht="12.75">
      <c r="E3857" s="14"/>
      <c r="F3857" s="107"/>
      <c r="G3857" s="10"/>
    </row>
    <row r="3858" spans="5:7" ht="12.75">
      <c r="E3858" s="14"/>
      <c r="F3858" s="107"/>
      <c r="G3858" s="10"/>
    </row>
    <row r="3859" spans="5:7" ht="12.75">
      <c r="E3859" s="14"/>
      <c r="F3859" s="107"/>
      <c r="G3859" s="10"/>
    </row>
    <row r="3860" spans="5:7" ht="12.75">
      <c r="E3860" s="14"/>
      <c r="F3860" s="107"/>
      <c r="G3860" s="10"/>
    </row>
    <row r="3861" spans="5:7" ht="12.75">
      <c r="E3861" s="14"/>
      <c r="F3861" s="107"/>
      <c r="G3861" s="10"/>
    </row>
    <row r="3862" spans="5:7" ht="12.75">
      <c r="E3862" s="14"/>
      <c r="F3862" s="107"/>
      <c r="G3862" s="10"/>
    </row>
    <row r="3863" spans="5:7" ht="12.75">
      <c r="E3863" s="14"/>
      <c r="F3863" s="107"/>
      <c r="G3863" s="10"/>
    </row>
    <row r="3864" spans="5:7" ht="12.75">
      <c r="E3864" s="14"/>
      <c r="F3864" s="107"/>
      <c r="G3864" s="10"/>
    </row>
    <row r="3865" spans="5:7" ht="12.75">
      <c r="E3865" s="14"/>
      <c r="F3865" s="107"/>
      <c r="G3865" s="10"/>
    </row>
    <row r="3866" spans="5:7" ht="12.75">
      <c r="E3866" s="14"/>
      <c r="F3866" s="107"/>
      <c r="G3866" s="10"/>
    </row>
    <row r="3867" spans="5:7" ht="12.75">
      <c r="E3867" s="14"/>
      <c r="F3867" s="107"/>
      <c r="G3867" s="10"/>
    </row>
    <row r="3868" spans="5:7" ht="12.75">
      <c r="E3868" s="14"/>
      <c r="F3868" s="107"/>
      <c r="G3868" s="10"/>
    </row>
    <row r="3869" spans="5:7" ht="12.75">
      <c r="E3869" s="14"/>
      <c r="F3869" s="107"/>
      <c r="G3869" s="10"/>
    </row>
    <row r="3870" spans="5:7" ht="12.75">
      <c r="E3870" s="14"/>
      <c r="F3870" s="107"/>
      <c r="G3870" s="10"/>
    </row>
    <row r="3871" spans="5:7" ht="12.75">
      <c r="E3871" s="14"/>
      <c r="F3871" s="107"/>
      <c r="G3871" s="10"/>
    </row>
    <row r="3872" spans="5:7" ht="12.75">
      <c r="E3872" s="14"/>
      <c r="F3872" s="107"/>
      <c r="G3872" s="10"/>
    </row>
    <row r="3873" spans="5:7" ht="12.75">
      <c r="E3873" s="14"/>
      <c r="F3873" s="107"/>
      <c r="G3873" s="10"/>
    </row>
    <row r="3874" spans="5:7" ht="12.75">
      <c r="E3874" s="14"/>
      <c r="F3874" s="107"/>
      <c r="G3874" s="10"/>
    </row>
    <row r="3875" spans="5:7" ht="12.75">
      <c r="E3875" s="14"/>
      <c r="F3875" s="107"/>
      <c r="G3875" s="10"/>
    </row>
    <row r="3876" spans="5:7" ht="12.75">
      <c r="E3876" s="14"/>
      <c r="F3876" s="107"/>
      <c r="G3876" s="10"/>
    </row>
    <row r="3877" spans="5:7" ht="12.75">
      <c r="E3877" s="14"/>
      <c r="F3877" s="107"/>
      <c r="G3877" s="10"/>
    </row>
    <row r="3878" spans="5:7" ht="12.75">
      <c r="E3878" s="14"/>
      <c r="F3878" s="107"/>
      <c r="G3878" s="10"/>
    </row>
    <row r="3879" spans="5:7" ht="12.75">
      <c r="E3879" s="14"/>
      <c r="F3879" s="107"/>
      <c r="G3879" s="10"/>
    </row>
    <row r="3880" spans="5:7" ht="12.75">
      <c r="E3880" s="14"/>
      <c r="F3880" s="107"/>
      <c r="G3880" s="10"/>
    </row>
    <row r="3881" spans="5:7" ht="12.75">
      <c r="E3881" s="14"/>
      <c r="F3881" s="107"/>
      <c r="G3881" s="10"/>
    </row>
    <row r="3882" spans="5:7" ht="12.75">
      <c r="E3882" s="14"/>
      <c r="F3882" s="107"/>
      <c r="G3882" s="10"/>
    </row>
    <row r="3883" spans="5:7" ht="12.75">
      <c r="E3883" s="14"/>
      <c r="F3883" s="107"/>
      <c r="G3883" s="10"/>
    </row>
    <row r="3884" spans="5:7" ht="12.75">
      <c r="E3884" s="14"/>
      <c r="F3884" s="107"/>
      <c r="G3884" s="10"/>
    </row>
    <row r="3885" spans="5:7" ht="12.75">
      <c r="E3885" s="14"/>
      <c r="F3885" s="107"/>
      <c r="G3885" s="10"/>
    </row>
    <row r="3886" spans="5:7" ht="12.75">
      <c r="E3886" s="14"/>
      <c r="F3886" s="107"/>
      <c r="G3886" s="10"/>
    </row>
    <row r="3887" spans="5:7" ht="12.75">
      <c r="E3887" s="14"/>
      <c r="F3887" s="107"/>
      <c r="G3887" s="10"/>
    </row>
    <row r="3888" spans="5:7" ht="12.75">
      <c r="E3888" s="14"/>
      <c r="F3888" s="107"/>
      <c r="G3888" s="10"/>
    </row>
    <row r="3889" spans="5:7" ht="12.75">
      <c r="E3889" s="14"/>
      <c r="F3889" s="107"/>
      <c r="G3889" s="10"/>
    </row>
    <row r="3890" spans="5:7" ht="12.75">
      <c r="E3890" s="14"/>
      <c r="F3890" s="107"/>
      <c r="G3890" s="10"/>
    </row>
    <row r="3891" spans="5:7" ht="12.75">
      <c r="E3891" s="14"/>
      <c r="F3891" s="107"/>
      <c r="G3891" s="10"/>
    </row>
    <row r="3892" spans="5:7" ht="12.75">
      <c r="E3892" s="14"/>
      <c r="F3892" s="107"/>
      <c r="G3892" s="10"/>
    </row>
    <row r="3893" spans="5:7" ht="12.75">
      <c r="E3893" s="14"/>
      <c r="F3893" s="107"/>
      <c r="G3893" s="10"/>
    </row>
    <row r="3894" spans="5:7" ht="12.75">
      <c r="E3894" s="14"/>
      <c r="F3894" s="107"/>
      <c r="G3894" s="10"/>
    </row>
    <row r="3895" spans="5:7" ht="12.75">
      <c r="E3895" s="14"/>
      <c r="F3895" s="107"/>
      <c r="G3895" s="10"/>
    </row>
    <row r="3896" spans="5:7" ht="12.75">
      <c r="E3896" s="14"/>
      <c r="F3896" s="107"/>
      <c r="G3896" s="10"/>
    </row>
    <row r="3897" spans="5:7" ht="12.75">
      <c r="E3897" s="14"/>
      <c r="F3897" s="107"/>
      <c r="G3897" s="10"/>
    </row>
    <row r="3898" spans="5:7" ht="12.75">
      <c r="E3898" s="14"/>
      <c r="F3898" s="107"/>
      <c r="G3898" s="10"/>
    </row>
    <row r="3899" spans="5:7" ht="12.75">
      <c r="E3899" s="14"/>
      <c r="F3899" s="107"/>
      <c r="G3899" s="10"/>
    </row>
    <row r="3900" spans="5:7" ht="12.75">
      <c r="E3900" s="14"/>
      <c r="F3900" s="107"/>
      <c r="G3900" s="10"/>
    </row>
    <row r="3901" spans="5:7" ht="12.75">
      <c r="E3901" s="14"/>
      <c r="F3901" s="107"/>
      <c r="G3901" s="10"/>
    </row>
    <row r="3902" spans="5:7" ht="12.75">
      <c r="E3902" s="14"/>
      <c r="F3902" s="107"/>
      <c r="G3902" s="10"/>
    </row>
    <row r="3903" spans="5:7" ht="12.75">
      <c r="E3903" s="14"/>
      <c r="F3903" s="107"/>
      <c r="G3903" s="10"/>
    </row>
    <row r="3904" spans="5:7" ht="12.75">
      <c r="E3904" s="14"/>
      <c r="F3904" s="107"/>
      <c r="G3904" s="10"/>
    </row>
    <row r="3905" spans="5:7" ht="12.75">
      <c r="E3905" s="14"/>
      <c r="F3905" s="107"/>
      <c r="G3905" s="10"/>
    </row>
    <row r="3906" spans="5:7" ht="12.75">
      <c r="E3906" s="14"/>
      <c r="F3906" s="107"/>
      <c r="G3906" s="10"/>
    </row>
    <row r="3907" spans="5:7" ht="12.75">
      <c r="E3907" s="14"/>
      <c r="F3907" s="107"/>
      <c r="G3907" s="10"/>
    </row>
    <row r="3908" spans="5:7" ht="12.75">
      <c r="E3908" s="14"/>
      <c r="F3908" s="107"/>
      <c r="G3908" s="10"/>
    </row>
    <row r="3909" spans="5:7" ht="12.75">
      <c r="E3909" s="14"/>
      <c r="F3909" s="107"/>
      <c r="G3909" s="10"/>
    </row>
    <row r="3910" spans="5:7" ht="12.75">
      <c r="E3910" s="14"/>
      <c r="F3910" s="107"/>
      <c r="G3910" s="10"/>
    </row>
    <row r="3911" spans="5:7" ht="12.75">
      <c r="E3911" s="14"/>
      <c r="F3911" s="107"/>
      <c r="G3911" s="10"/>
    </row>
    <row r="3912" spans="5:7" ht="12.75">
      <c r="E3912" s="14"/>
      <c r="F3912" s="107"/>
      <c r="G3912" s="10"/>
    </row>
    <row r="3913" spans="5:7" ht="12.75">
      <c r="E3913" s="14"/>
      <c r="F3913" s="107"/>
      <c r="G3913" s="10"/>
    </row>
    <row r="3914" spans="5:7" ht="12.75">
      <c r="E3914" s="14"/>
      <c r="F3914" s="107"/>
      <c r="G3914" s="10"/>
    </row>
    <row r="3915" spans="5:7" ht="12.75">
      <c r="E3915" s="14"/>
      <c r="F3915" s="107"/>
      <c r="G3915" s="10"/>
    </row>
    <row r="3916" spans="5:7" ht="12.75">
      <c r="E3916" s="14"/>
      <c r="F3916" s="107"/>
      <c r="G3916" s="10"/>
    </row>
    <row r="3917" spans="5:7" ht="12.75">
      <c r="E3917" s="14"/>
      <c r="F3917" s="107"/>
      <c r="G3917" s="10"/>
    </row>
    <row r="3918" spans="5:7" ht="12.75">
      <c r="E3918" s="14"/>
      <c r="F3918" s="107"/>
      <c r="G3918" s="10"/>
    </row>
    <row r="3919" spans="5:7" ht="12.75">
      <c r="E3919" s="14"/>
      <c r="F3919" s="107"/>
      <c r="G3919" s="10"/>
    </row>
    <row r="3920" spans="5:7" ht="12.75">
      <c r="E3920" s="14"/>
      <c r="F3920" s="107"/>
      <c r="G3920" s="10"/>
    </row>
    <row r="3921" spans="5:7" ht="12.75">
      <c r="E3921" s="14"/>
      <c r="F3921" s="107"/>
      <c r="G3921" s="10"/>
    </row>
    <row r="3922" spans="5:7" ht="12.75">
      <c r="E3922" s="14"/>
      <c r="F3922" s="107"/>
      <c r="G3922" s="10"/>
    </row>
    <row r="3923" spans="5:7" ht="12.75">
      <c r="E3923" s="14"/>
      <c r="F3923" s="107"/>
      <c r="G3923" s="10"/>
    </row>
    <row r="3924" spans="5:7" ht="12.75">
      <c r="E3924" s="14"/>
      <c r="F3924" s="107"/>
      <c r="G3924" s="10"/>
    </row>
    <row r="3925" spans="5:7" ht="12.75">
      <c r="E3925" s="14"/>
      <c r="F3925" s="107"/>
      <c r="G3925" s="10"/>
    </row>
    <row r="3926" spans="5:7" ht="12.75">
      <c r="E3926" s="14"/>
      <c r="F3926" s="107"/>
      <c r="G3926" s="10"/>
    </row>
    <row r="3927" spans="5:7" ht="12.75">
      <c r="E3927" s="14"/>
      <c r="F3927" s="107"/>
      <c r="G3927" s="10"/>
    </row>
    <row r="3928" spans="5:7" ht="12.75">
      <c r="E3928" s="14"/>
      <c r="F3928" s="107"/>
      <c r="G3928" s="10"/>
    </row>
    <row r="3929" spans="5:7" ht="12.75">
      <c r="E3929" s="14"/>
      <c r="F3929" s="107"/>
      <c r="G3929" s="10"/>
    </row>
    <row r="3930" spans="5:7" ht="12.75">
      <c r="E3930" s="14"/>
      <c r="F3930" s="107"/>
      <c r="G3930" s="10"/>
    </row>
    <row r="3931" spans="5:7" ht="12.75">
      <c r="E3931" s="14"/>
      <c r="F3931" s="107"/>
      <c r="G3931" s="10"/>
    </row>
    <row r="3932" spans="5:7" ht="12.75">
      <c r="E3932" s="14"/>
      <c r="F3932" s="107"/>
      <c r="G3932" s="10"/>
    </row>
    <row r="3933" spans="5:7" ht="12.75">
      <c r="E3933" s="14"/>
      <c r="F3933" s="107"/>
      <c r="G3933" s="10"/>
    </row>
    <row r="3934" spans="5:7" ht="12.75">
      <c r="E3934" s="14"/>
      <c r="F3934" s="107"/>
      <c r="G3934" s="10"/>
    </row>
    <row r="3935" spans="5:7" ht="12.75">
      <c r="E3935" s="14"/>
      <c r="F3935" s="107"/>
      <c r="G3935" s="10"/>
    </row>
    <row r="3936" spans="5:7" ht="12.75">
      <c r="E3936" s="14"/>
      <c r="F3936" s="107"/>
      <c r="G3936" s="10"/>
    </row>
    <row r="3937" spans="5:7" ht="12.75">
      <c r="E3937" s="14"/>
      <c r="F3937" s="107"/>
      <c r="G3937" s="10"/>
    </row>
    <row r="3938" spans="5:7" ht="12.75">
      <c r="E3938" s="14"/>
      <c r="F3938" s="107"/>
      <c r="G3938" s="10"/>
    </row>
    <row r="3939" spans="5:7" ht="12.75">
      <c r="E3939" s="14"/>
      <c r="F3939" s="107"/>
      <c r="G3939" s="10"/>
    </row>
    <row r="3940" spans="5:7" ht="12.75">
      <c r="E3940" s="14"/>
      <c r="F3940" s="107"/>
      <c r="G3940" s="10"/>
    </row>
    <row r="3941" spans="5:7" ht="12.75">
      <c r="E3941" s="14"/>
      <c r="F3941" s="107"/>
      <c r="G3941" s="10"/>
    </row>
    <row r="3942" spans="5:7" ht="12.75">
      <c r="E3942" s="14"/>
      <c r="F3942" s="107"/>
      <c r="G3942" s="10"/>
    </row>
    <row r="3943" spans="5:7" ht="12.75">
      <c r="E3943" s="14"/>
      <c r="F3943" s="107"/>
      <c r="G3943" s="10"/>
    </row>
    <row r="3944" spans="5:7" ht="12.75">
      <c r="E3944" s="14"/>
      <c r="F3944" s="107"/>
      <c r="G3944" s="10"/>
    </row>
    <row r="3945" spans="5:7" ht="12.75">
      <c r="E3945" s="14"/>
      <c r="F3945" s="107"/>
      <c r="G3945" s="10"/>
    </row>
    <row r="3946" spans="5:7" ht="12.75">
      <c r="E3946" s="14"/>
      <c r="F3946" s="107"/>
      <c r="G3946" s="10"/>
    </row>
    <row r="3947" spans="5:7" ht="12.75">
      <c r="E3947" s="14"/>
      <c r="F3947" s="107"/>
      <c r="G3947" s="10"/>
    </row>
    <row r="3948" spans="5:7" ht="12.75">
      <c r="E3948" s="14"/>
      <c r="F3948" s="107"/>
      <c r="G3948" s="10"/>
    </row>
    <row r="3949" spans="5:7" ht="12.75">
      <c r="E3949" s="14"/>
      <c r="F3949" s="107"/>
      <c r="G3949" s="10"/>
    </row>
    <row r="3950" spans="5:7" ht="12.75">
      <c r="E3950" s="14"/>
      <c r="F3950" s="107"/>
      <c r="G3950" s="10"/>
    </row>
    <row r="3951" spans="5:7" ht="12.75">
      <c r="E3951" s="14"/>
      <c r="F3951" s="107"/>
      <c r="G3951" s="10"/>
    </row>
    <row r="3952" spans="5:7" ht="12.75">
      <c r="E3952" s="14"/>
      <c r="F3952" s="107"/>
      <c r="G3952" s="10"/>
    </row>
    <row r="3953" spans="5:7" ht="12.75">
      <c r="E3953" s="14"/>
      <c r="F3953" s="107"/>
      <c r="G3953" s="10"/>
    </row>
    <row r="3954" spans="5:7" ht="12.75">
      <c r="E3954" s="14"/>
      <c r="F3954" s="107"/>
      <c r="G3954" s="10"/>
    </row>
    <row r="3955" spans="5:7" ht="12.75">
      <c r="E3955" s="14"/>
      <c r="F3955" s="107"/>
      <c r="G3955" s="10"/>
    </row>
    <row r="3956" spans="5:7" ht="12.75">
      <c r="E3956" s="14"/>
      <c r="F3956" s="107"/>
      <c r="G3956" s="10"/>
    </row>
    <row r="3957" spans="5:7" ht="12.75">
      <c r="E3957" s="14"/>
      <c r="F3957" s="107"/>
      <c r="G3957" s="10"/>
    </row>
    <row r="3958" spans="5:7" ht="12.75">
      <c r="E3958" s="14"/>
      <c r="F3958" s="107"/>
      <c r="G3958" s="10"/>
    </row>
    <row r="3959" spans="5:7" ht="12.75">
      <c r="E3959" s="14"/>
      <c r="F3959" s="107"/>
      <c r="G3959" s="10"/>
    </row>
    <row r="3960" spans="5:7" ht="12.75">
      <c r="E3960" s="14"/>
      <c r="F3960" s="107"/>
      <c r="G3960" s="10"/>
    </row>
    <row r="3961" spans="5:7" ht="12.75">
      <c r="E3961" s="14"/>
      <c r="F3961" s="107"/>
      <c r="G3961" s="10"/>
    </row>
    <row r="3962" spans="5:7" ht="12.75">
      <c r="E3962" s="14"/>
      <c r="F3962" s="107"/>
      <c r="G3962" s="10"/>
    </row>
    <row r="3963" spans="5:7" ht="12.75">
      <c r="E3963" s="14"/>
      <c r="F3963" s="107"/>
      <c r="G3963" s="10"/>
    </row>
    <row r="3964" spans="5:7" ht="12.75">
      <c r="E3964" s="14"/>
      <c r="F3964" s="107"/>
      <c r="G3964" s="10"/>
    </row>
    <row r="3965" spans="5:7" ht="12.75">
      <c r="E3965" s="14"/>
      <c r="F3965" s="107"/>
      <c r="G3965" s="10"/>
    </row>
    <row r="3966" spans="5:7" ht="12.75">
      <c r="E3966" s="14"/>
      <c r="F3966" s="107"/>
      <c r="G3966" s="10"/>
    </row>
    <row r="3967" spans="5:7" ht="12.75">
      <c r="E3967" s="14"/>
      <c r="F3967" s="107"/>
      <c r="G3967" s="10"/>
    </row>
    <row r="3968" spans="5:7" ht="12.75">
      <c r="E3968" s="14"/>
      <c r="F3968" s="107"/>
      <c r="G3968" s="10"/>
    </row>
    <row r="3969" spans="5:7" ht="12.75">
      <c r="E3969" s="14"/>
      <c r="F3969" s="107"/>
      <c r="G3969" s="10"/>
    </row>
    <row r="3970" spans="5:7" ht="12.75">
      <c r="E3970" s="14"/>
      <c r="F3970" s="107"/>
      <c r="G3970" s="10"/>
    </row>
    <row r="3971" spans="5:7" ht="12.75">
      <c r="E3971" s="14"/>
      <c r="F3971" s="107"/>
      <c r="G3971" s="10"/>
    </row>
    <row r="3972" spans="5:7" ht="12.75">
      <c r="E3972" s="14"/>
      <c r="F3972" s="107"/>
      <c r="G3972" s="10"/>
    </row>
    <row r="3973" spans="5:7" ht="12.75">
      <c r="E3973" s="14"/>
      <c r="F3973" s="107"/>
      <c r="G3973" s="10"/>
    </row>
    <row r="3974" spans="5:7" ht="12.75">
      <c r="E3974" s="14"/>
      <c r="F3974" s="107"/>
      <c r="G3974" s="10"/>
    </row>
    <row r="3975" spans="5:7" ht="12.75">
      <c r="E3975" s="14"/>
      <c r="F3975" s="107"/>
      <c r="G3975" s="10"/>
    </row>
    <row r="3976" spans="5:7" ht="12.75">
      <c r="E3976" s="14"/>
      <c r="F3976" s="107"/>
      <c r="G3976" s="10"/>
    </row>
    <row r="3977" spans="5:7" ht="12.75">
      <c r="E3977" s="14"/>
      <c r="F3977" s="107"/>
      <c r="G3977" s="10"/>
    </row>
    <row r="3978" spans="5:7" ht="12.75">
      <c r="E3978" s="14"/>
      <c r="F3978" s="107"/>
      <c r="G3978" s="10"/>
    </row>
    <row r="3979" spans="5:7" ht="12.75">
      <c r="E3979" s="14"/>
      <c r="F3979" s="107"/>
      <c r="G3979" s="10"/>
    </row>
    <row r="3980" spans="5:7" ht="12.75">
      <c r="E3980" s="14"/>
      <c r="F3980" s="107"/>
      <c r="G3980" s="10"/>
    </row>
    <row r="3981" spans="5:7" ht="12.75">
      <c r="E3981" s="14"/>
      <c r="F3981" s="107"/>
      <c r="G3981" s="10"/>
    </row>
    <row r="3982" spans="5:7" ht="12.75">
      <c r="E3982" s="14"/>
      <c r="F3982" s="107"/>
      <c r="G3982" s="10"/>
    </row>
    <row r="3983" spans="5:7" ht="12.75">
      <c r="E3983" s="14"/>
      <c r="F3983" s="107"/>
      <c r="G3983" s="10"/>
    </row>
    <row r="3984" spans="5:7" ht="12.75">
      <c r="E3984" s="14"/>
      <c r="F3984" s="107"/>
      <c r="G3984" s="10"/>
    </row>
    <row r="3985" spans="5:7" ht="12.75">
      <c r="E3985" s="14"/>
      <c r="F3985" s="107"/>
      <c r="G3985" s="10"/>
    </row>
    <row r="3986" spans="5:7" ht="12.75">
      <c r="E3986" s="14"/>
      <c r="F3986" s="107"/>
      <c r="G3986" s="10"/>
    </row>
    <row r="3987" spans="5:7" ht="12.75">
      <c r="E3987" s="14"/>
      <c r="F3987" s="107"/>
      <c r="G3987" s="10"/>
    </row>
    <row r="3988" spans="5:7" ht="12.75">
      <c r="E3988" s="14"/>
      <c r="F3988" s="107"/>
      <c r="G3988" s="10"/>
    </row>
    <row r="3989" spans="5:7" ht="12.75">
      <c r="E3989" s="14"/>
      <c r="F3989" s="107"/>
      <c r="G3989" s="10"/>
    </row>
    <row r="3990" spans="5:7" ht="12.75">
      <c r="E3990" s="14"/>
      <c r="F3990" s="107"/>
      <c r="G3990" s="10"/>
    </row>
    <row r="3991" spans="5:7" ht="12.75">
      <c r="E3991" s="14"/>
      <c r="F3991" s="107"/>
      <c r="G3991" s="10"/>
    </row>
    <row r="3992" spans="5:7" ht="12.75">
      <c r="E3992" s="14"/>
      <c r="F3992" s="107"/>
      <c r="G3992" s="10"/>
    </row>
    <row r="3993" spans="5:7" ht="12.75">
      <c r="E3993" s="14"/>
      <c r="F3993" s="107"/>
      <c r="G3993" s="10"/>
    </row>
    <row r="3994" spans="5:7" ht="12.75">
      <c r="E3994" s="14"/>
      <c r="F3994" s="107"/>
      <c r="G3994" s="10"/>
    </row>
    <row r="3995" spans="5:7" ht="12.75">
      <c r="E3995" s="14"/>
      <c r="F3995" s="107"/>
      <c r="G3995" s="10"/>
    </row>
    <row r="3996" spans="5:7" ht="12.75">
      <c r="E3996" s="14"/>
      <c r="F3996" s="107"/>
      <c r="G3996" s="10"/>
    </row>
    <row r="3997" spans="5:7" ht="12.75">
      <c r="E3997" s="14"/>
      <c r="F3997" s="107"/>
      <c r="G3997" s="10"/>
    </row>
    <row r="3998" spans="5:7" ht="12.75">
      <c r="E3998" s="14"/>
      <c r="F3998" s="107"/>
      <c r="G3998" s="10"/>
    </row>
    <row r="3999" spans="5:7" ht="12.75">
      <c r="E3999" s="14"/>
      <c r="F3999" s="107"/>
      <c r="G3999" s="10"/>
    </row>
    <row r="4000" spans="5:7" ht="12.75">
      <c r="E4000" s="14"/>
      <c r="F4000" s="107"/>
      <c r="G4000" s="10"/>
    </row>
    <row r="4001" spans="5:7" ht="12.75">
      <c r="E4001" s="14"/>
      <c r="F4001" s="107"/>
      <c r="G4001" s="10"/>
    </row>
    <row r="4002" spans="5:7" ht="12.75">
      <c r="E4002" s="14"/>
      <c r="F4002" s="107"/>
      <c r="G4002" s="10"/>
    </row>
    <row r="4003" spans="5:7" ht="12.75">
      <c r="E4003" s="14"/>
      <c r="F4003" s="107"/>
      <c r="G4003" s="10"/>
    </row>
    <row r="4004" spans="5:7" ht="12.75">
      <c r="E4004" s="14"/>
      <c r="F4004" s="107"/>
      <c r="G4004" s="10"/>
    </row>
    <row r="4005" spans="5:7" ht="12.75">
      <c r="E4005" s="14"/>
      <c r="F4005" s="107"/>
      <c r="G4005" s="10"/>
    </row>
    <row r="4006" spans="5:7" ht="12.75">
      <c r="E4006" s="14"/>
      <c r="F4006" s="107"/>
      <c r="G4006" s="10"/>
    </row>
    <row r="4007" spans="5:7" ht="12.75">
      <c r="E4007" s="14"/>
      <c r="F4007" s="107"/>
      <c r="G4007" s="10"/>
    </row>
    <row r="4008" spans="5:7" ht="12.75">
      <c r="E4008" s="14"/>
      <c r="F4008" s="107"/>
      <c r="G4008" s="10"/>
    </row>
    <row r="4009" spans="5:7" ht="12.75">
      <c r="E4009" s="14"/>
      <c r="F4009" s="107"/>
      <c r="G4009" s="10"/>
    </row>
    <row r="4010" spans="5:7" ht="12.75">
      <c r="E4010" s="14"/>
      <c r="F4010" s="107"/>
      <c r="G4010" s="10"/>
    </row>
    <row r="4011" spans="5:7" ht="12.75">
      <c r="E4011" s="14"/>
      <c r="F4011" s="107"/>
      <c r="G4011" s="10"/>
    </row>
    <row r="4012" spans="5:7" ht="12.75">
      <c r="E4012" s="14"/>
      <c r="F4012" s="107"/>
      <c r="G4012" s="10"/>
    </row>
    <row r="4013" spans="5:7" ht="12.75">
      <c r="E4013" s="14"/>
      <c r="F4013" s="107"/>
      <c r="G4013" s="10"/>
    </row>
    <row r="4014" spans="5:7" ht="12.75">
      <c r="E4014" s="14"/>
      <c r="F4014" s="107"/>
      <c r="G4014" s="10"/>
    </row>
    <row r="4015" spans="5:7" ht="12.75">
      <c r="E4015" s="14"/>
      <c r="F4015" s="107"/>
      <c r="G4015" s="10"/>
    </row>
    <row r="4016" spans="5:7" ht="12.75">
      <c r="E4016" s="14"/>
      <c r="F4016" s="107"/>
      <c r="G4016" s="10"/>
    </row>
    <row r="4017" spans="5:7" ht="12.75">
      <c r="E4017" s="14"/>
      <c r="F4017" s="107"/>
      <c r="G4017" s="10"/>
    </row>
    <row r="4018" spans="5:7" ht="12.75">
      <c r="E4018" s="14"/>
      <c r="F4018" s="107"/>
      <c r="G4018" s="10"/>
    </row>
    <row r="4019" spans="5:7" ht="12.75">
      <c r="E4019" s="14"/>
      <c r="F4019" s="107"/>
      <c r="G4019" s="10"/>
    </row>
    <row r="4020" spans="5:7" ht="12.75">
      <c r="E4020" s="14"/>
      <c r="F4020" s="107"/>
      <c r="G4020" s="10"/>
    </row>
    <row r="4021" spans="5:7" ht="12.75">
      <c r="E4021" s="14"/>
      <c r="F4021" s="107"/>
      <c r="G4021" s="10"/>
    </row>
    <row r="4022" spans="5:7" ht="12.75">
      <c r="E4022" s="14"/>
      <c r="F4022" s="107"/>
      <c r="G4022" s="10"/>
    </row>
    <row r="4023" spans="5:7" ht="12.75">
      <c r="E4023" s="14"/>
      <c r="F4023" s="107"/>
      <c r="G4023" s="10"/>
    </row>
    <row r="4024" spans="5:7" ht="12.75">
      <c r="E4024" s="14"/>
      <c r="F4024" s="107"/>
      <c r="G4024" s="10"/>
    </row>
    <row r="4025" spans="5:7" ht="12.75">
      <c r="E4025" s="14"/>
      <c r="F4025" s="107"/>
      <c r="G4025" s="10"/>
    </row>
    <row r="4026" spans="5:7" ht="12.75">
      <c r="E4026" s="14"/>
      <c r="F4026" s="107"/>
      <c r="G4026" s="10"/>
    </row>
    <row r="4027" spans="5:7" ht="12.75">
      <c r="E4027" s="14"/>
      <c r="F4027" s="107"/>
      <c r="G4027" s="10"/>
    </row>
    <row r="4028" spans="5:7" ht="12.75">
      <c r="E4028" s="14"/>
      <c r="F4028" s="107"/>
      <c r="G4028" s="10"/>
    </row>
    <row r="4029" spans="5:7" ht="12.75">
      <c r="E4029" s="14"/>
      <c r="F4029" s="107"/>
      <c r="G4029" s="10"/>
    </row>
    <row r="4030" spans="5:7" ht="12.75">
      <c r="E4030" s="14"/>
      <c r="F4030" s="107"/>
      <c r="G4030" s="10"/>
    </row>
    <row r="4031" spans="5:7" ht="12.75">
      <c r="E4031" s="14"/>
      <c r="F4031" s="107"/>
      <c r="G4031" s="10"/>
    </row>
    <row r="4032" spans="5:7" ht="12.75">
      <c r="E4032" s="14"/>
      <c r="F4032" s="107"/>
      <c r="G4032" s="10"/>
    </row>
    <row r="4033" spans="5:7" ht="12.75">
      <c r="E4033" s="14"/>
      <c r="F4033" s="107"/>
      <c r="G4033" s="10"/>
    </row>
    <row r="4034" spans="5:7" ht="12.75">
      <c r="E4034" s="14"/>
      <c r="F4034" s="107"/>
      <c r="G4034" s="10"/>
    </row>
    <row r="4035" spans="5:7" ht="12.75">
      <c r="E4035" s="14"/>
      <c r="F4035" s="107"/>
      <c r="G4035" s="10"/>
    </row>
    <row r="4036" spans="5:7" ht="12.75">
      <c r="E4036" s="14"/>
      <c r="F4036" s="107"/>
      <c r="G4036" s="10"/>
    </row>
    <row r="4037" spans="5:7" ht="12.75">
      <c r="E4037" s="10"/>
      <c r="F4037" s="197"/>
      <c r="G4037" s="10"/>
    </row>
  </sheetData>
  <sheetProtection password="ED79" sheet="1" objects="1" scenarios="1" formatCells="0" formatColumns="0" formatRows="0" insertRows="0" autoFilter="0"/>
  <mergeCells count="40">
    <mergeCell ref="A1:B1"/>
    <mergeCell ref="O1:Q1"/>
    <mergeCell ref="A17:Q17"/>
    <mergeCell ref="A19:Q19"/>
    <mergeCell ref="A18:Q18"/>
    <mergeCell ref="C8:L8"/>
    <mergeCell ref="A12:Q12"/>
    <mergeCell ref="A16:Q16"/>
    <mergeCell ref="A15:Q15"/>
    <mergeCell ref="A14:Q14"/>
    <mergeCell ref="G31:J31"/>
    <mergeCell ref="A32:A34"/>
    <mergeCell ref="B32:B34"/>
    <mergeCell ref="C32:C34"/>
    <mergeCell ref="D32:D34"/>
    <mergeCell ref="E32:E34"/>
    <mergeCell ref="F32:F34"/>
    <mergeCell ref="G32:G33"/>
    <mergeCell ref="H32:H33"/>
    <mergeCell ref="G34:H34"/>
    <mergeCell ref="A22:Q22"/>
    <mergeCell ref="A28:B28"/>
    <mergeCell ref="A29:B29"/>
    <mergeCell ref="A30:B30"/>
    <mergeCell ref="A23:Q23"/>
    <mergeCell ref="M33:M34"/>
    <mergeCell ref="O33:O34"/>
    <mergeCell ref="P33:P34"/>
    <mergeCell ref="Q33:Q34"/>
    <mergeCell ref="N33:N34"/>
    <mergeCell ref="R32:R34"/>
    <mergeCell ref="C7:L7"/>
    <mergeCell ref="C6:L6"/>
    <mergeCell ref="C5:L5"/>
    <mergeCell ref="J32:J34"/>
    <mergeCell ref="K32:N32"/>
    <mergeCell ref="I32:I34"/>
    <mergeCell ref="O32:Q32"/>
    <mergeCell ref="K33:K34"/>
    <mergeCell ref="L33:L34"/>
  </mergeCells>
  <conditionalFormatting sqref="C5:C8">
    <cfRule type="cellIs" priority="1" dxfId="0" operator="equal" stopIfTrue="1">
      <formula>0</formula>
    </cfRule>
  </conditionalFormatting>
  <dataValidations count="1">
    <dataValidation type="list" allowBlank="1" showInputMessage="1" showErrorMessage="1" sqref="D35:D993">
      <formula1>$U$10:$U$14</formula1>
    </dataValidation>
  </dataValidations>
  <printOptions/>
  <pageMargins left="0.75" right="0.75" top="0.55" bottom="0.56" header="0" footer="0"/>
  <pageSetup fitToHeight="0" horizontalDpi="600" verticalDpi="600" orientation="landscape" paperSize="9" scale="44" r:id="rId4"/>
  <drawing r:id="rId3"/>
  <legacyDrawing r:id="rId2"/>
</worksheet>
</file>

<file path=xl/worksheets/sheet6.xml><?xml version="1.0" encoding="utf-8"?>
<worksheet xmlns="http://schemas.openxmlformats.org/spreadsheetml/2006/main" xmlns:r="http://schemas.openxmlformats.org/officeDocument/2006/relationships">
  <sheetPr>
    <tabColor indexed="43"/>
  </sheetPr>
  <dimension ref="A1:AE499"/>
  <sheetViews>
    <sheetView zoomScale="85" zoomScaleNormal="85" zoomScaleSheetLayoutView="85" workbookViewId="0" topLeftCell="A1">
      <selection activeCell="H28" sqref="H28:H29"/>
    </sheetView>
  </sheetViews>
  <sheetFormatPr defaultColWidth="11.421875" defaultRowHeight="12.75"/>
  <cols>
    <col min="1" max="1" width="9.8515625" style="200" customWidth="1"/>
    <col min="2" max="2" width="18.421875" style="100" customWidth="1"/>
    <col min="3" max="3" width="24.8515625" style="100" customWidth="1"/>
    <col min="4" max="4" width="22.421875" style="200" customWidth="1"/>
    <col min="5" max="5" width="13.8515625" style="200" customWidth="1"/>
    <col min="6" max="6" width="12.7109375" style="200" customWidth="1"/>
    <col min="7" max="7" width="14.7109375" style="200" customWidth="1"/>
    <col min="8" max="8" width="16.421875" style="200" customWidth="1"/>
    <col min="9" max="9" width="19.140625" style="215" customWidth="1"/>
    <col min="10" max="10" width="17.7109375" style="200" customWidth="1"/>
    <col min="11" max="11" width="22.421875" style="100" customWidth="1"/>
    <col min="12" max="12" width="21.00390625" style="100" customWidth="1"/>
    <col min="13" max="31" width="11.421875" style="41" customWidth="1"/>
    <col min="32" max="16384" width="11.421875" style="33" customWidth="1"/>
  </cols>
  <sheetData>
    <row r="1" spans="1:12" s="33" customFormat="1" ht="40.5" customHeight="1">
      <c r="A1" s="21"/>
      <c r="B1" s="324" t="s">
        <v>52</v>
      </c>
      <c r="C1" s="324"/>
      <c r="D1" s="324"/>
      <c r="E1" s="21"/>
      <c r="F1" s="21"/>
      <c r="G1" s="21"/>
      <c r="H1" s="21"/>
      <c r="I1" s="141"/>
      <c r="J1" s="345" t="s">
        <v>51</v>
      </c>
      <c r="K1" s="345"/>
      <c r="L1" s="345"/>
    </row>
    <row r="2" spans="1:11" s="33" customFormat="1" ht="6" customHeight="1">
      <c r="A2" s="354"/>
      <c r="B2" s="354"/>
      <c r="C2" s="109"/>
      <c r="D2" s="21"/>
      <c r="E2" s="21"/>
      <c r="F2" s="21"/>
      <c r="G2" s="21"/>
      <c r="H2" s="21"/>
      <c r="I2" s="108"/>
      <c r="J2" s="108"/>
      <c r="K2" s="108"/>
    </row>
    <row r="3" spans="1:11" s="33" customFormat="1" ht="9.75" customHeight="1" thickBot="1">
      <c r="A3" s="354"/>
      <c r="B3" s="354"/>
      <c r="C3" s="109"/>
      <c r="D3" s="21"/>
      <c r="E3" s="21"/>
      <c r="F3" s="21"/>
      <c r="G3" s="21"/>
      <c r="H3" s="21"/>
      <c r="I3" s="108"/>
      <c r="J3" s="108"/>
      <c r="K3" s="108"/>
    </row>
    <row r="4" spans="1:12" s="33" customFormat="1" ht="15.75" customHeight="1" thickBot="1">
      <c r="A4" s="110" t="str">
        <f>INDICE!B14</f>
        <v>L1-3.c</v>
      </c>
      <c r="B4" s="111" t="str">
        <f>INDICE!C14</f>
        <v>  SUBCONTRATACIONES, COSTES DE INVESTIGACIÓN CONTRACTUAL, CONOCIMIENTOS TÉCNICOS, CONSULTORÍA Y PATENTES</v>
      </c>
      <c r="C4" s="111"/>
      <c r="D4" s="112"/>
      <c r="E4" s="112"/>
      <c r="F4" s="112"/>
      <c r="G4" s="112"/>
      <c r="H4" s="112"/>
      <c r="I4" s="112"/>
      <c r="J4" s="112"/>
      <c r="K4" s="111"/>
      <c r="L4" s="113"/>
    </row>
    <row r="5" spans="1:10" s="33" customFormat="1" ht="9" customHeight="1">
      <c r="A5" s="358"/>
      <c r="B5" s="358"/>
      <c r="D5" s="21"/>
      <c r="E5" s="21"/>
      <c r="F5" s="21"/>
      <c r="G5" s="21"/>
      <c r="H5" s="21"/>
      <c r="I5" s="21"/>
      <c r="J5" s="21"/>
    </row>
    <row r="6" spans="1:10" s="33" customFormat="1" ht="13.5" thickBot="1">
      <c r="A6" s="354"/>
      <c r="B6" s="354"/>
      <c r="D6" s="21"/>
      <c r="E6" s="21"/>
      <c r="F6" s="21"/>
      <c r="G6" s="21"/>
      <c r="H6" s="21"/>
      <c r="I6" s="21"/>
      <c r="J6" s="21"/>
    </row>
    <row r="7" spans="1:12" s="33" customFormat="1" ht="15">
      <c r="A7" s="309" t="s">
        <v>0</v>
      </c>
      <c r="B7" s="309"/>
      <c r="C7" s="316">
        <f>INDICE!D1</f>
        <v>0</v>
      </c>
      <c r="D7" s="316"/>
      <c r="E7" s="316"/>
      <c r="F7" s="316"/>
      <c r="G7" s="316"/>
      <c r="H7" s="316"/>
      <c r="I7" s="317"/>
      <c r="J7" s="135" t="s">
        <v>1</v>
      </c>
      <c r="K7" s="136"/>
      <c r="L7" s="16">
        <v>0</v>
      </c>
    </row>
    <row r="8" spans="1:12" s="33" customFormat="1" ht="15.75" thickBot="1">
      <c r="A8" s="309" t="s">
        <v>2</v>
      </c>
      <c r="B8" s="309"/>
      <c r="C8" s="310">
        <f>INDICE!D2</f>
        <v>0</v>
      </c>
      <c r="D8" s="310"/>
      <c r="E8" s="310"/>
      <c r="F8" s="310"/>
      <c r="G8" s="310"/>
      <c r="H8" s="310"/>
      <c r="I8" s="318"/>
      <c r="J8" s="137" t="s">
        <v>50</v>
      </c>
      <c r="K8" s="138"/>
      <c r="L8" s="139">
        <f>J27</f>
        <v>0</v>
      </c>
    </row>
    <row r="9" spans="1:12" ht="43.5" customHeight="1">
      <c r="A9" s="321" t="s">
        <v>4</v>
      </c>
      <c r="B9" s="321"/>
      <c r="C9" s="319">
        <f>INDICE!D3</f>
        <v>0</v>
      </c>
      <c r="D9" s="319"/>
      <c r="E9" s="319"/>
      <c r="F9" s="319"/>
      <c r="G9" s="319"/>
      <c r="H9" s="319"/>
      <c r="I9" s="320"/>
      <c r="J9" s="140"/>
      <c r="K9" s="203"/>
      <c r="L9" s="41"/>
    </row>
    <row r="10" spans="1:10" s="33" customFormat="1" ht="15">
      <c r="A10" s="309" t="s">
        <v>5</v>
      </c>
      <c r="B10" s="309"/>
      <c r="C10" s="310">
        <f>INDICE!D4</f>
        <v>0</v>
      </c>
      <c r="D10" s="310"/>
      <c r="E10" s="310"/>
      <c r="F10" s="310"/>
      <c r="G10" s="310"/>
      <c r="H10" s="310"/>
      <c r="I10" s="311"/>
      <c r="J10" s="21"/>
    </row>
    <row r="11" spans="1:10" s="33" customFormat="1" ht="12.75">
      <c r="A11" s="354"/>
      <c r="B11" s="354"/>
      <c r="D11" s="21"/>
      <c r="E11" s="21"/>
      <c r="F11" s="21"/>
      <c r="G11" s="21"/>
      <c r="H11" s="21"/>
      <c r="I11" s="21"/>
      <c r="J11" s="21"/>
    </row>
    <row r="12" spans="1:10" s="33" customFormat="1" ht="13.5" thickBot="1">
      <c r="A12" s="354"/>
      <c r="B12" s="354"/>
      <c r="D12" s="21"/>
      <c r="E12" s="21"/>
      <c r="F12" s="21"/>
      <c r="G12" s="21"/>
      <c r="H12" s="21"/>
      <c r="I12" s="21"/>
      <c r="J12" s="21"/>
    </row>
    <row r="13" spans="1:12" s="33" customFormat="1" ht="22.5" customHeight="1">
      <c r="A13" s="355" t="s">
        <v>6</v>
      </c>
      <c r="B13" s="356"/>
      <c r="C13" s="356"/>
      <c r="D13" s="356"/>
      <c r="E13" s="356"/>
      <c r="F13" s="356"/>
      <c r="G13" s="356"/>
      <c r="H13" s="356"/>
      <c r="I13" s="356"/>
      <c r="J13" s="356"/>
      <c r="K13" s="356"/>
      <c r="L13" s="357"/>
    </row>
    <row r="14" spans="1:12" s="33" customFormat="1" ht="12.75">
      <c r="A14" s="300"/>
      <c r="B14" s="301"/>
      <c r="C14" s="301"/>
      <c r="D14" s="301"/>
      <c r="E14" s="301"/>
      <c r="F14" s="301"/>
      <c r="G14" s="301"/>
      <c r="H14" s="301"/>
      <c r="I14" s="301"/>
      <c r="J14" s="301"/>
      <c r="K14" s="301"/>
      <c r="L14" s="302"/>
    </row>
    <row r="15" spans="1:12" s="33" customFormat="1" ht="12.75">
      <c r="A15" s="300" t="s">
        <v>30</v>
      </c>
      <c r="B15" s="301"/>
      <c r="C15" s="301"/>
      <c r="D15" s="301"/>
      <c r="E15" s="301"/>
      <c r="F15" s="301"/>
      <c r="G15" s="301"/>
      <c r="H15" s="301"/>
      <c r="I15" s="301"/>
      <c r="J15" s="301"/>
      <c r="K15" s="301"/>
      <c r="L15" s="302"/>
    </row>
    <row r="16" spans="1:12" s="33" customFormat="1" ht="12.75">
      <c r="A16" s="300" t="s">
        <v>7</v>
      </c>
      <c r="B16" s="301"/>
      <c r="C16" s="301"/>
      <c r="D16" s="301"/>
      <c r="E16" s="301"/>
      <c r="F16" s="301"/>
      <c r="G16" s="301"/>
      <c r="H16" s="301"/>
      <c r="I16" s="301"/>
      <c r="J16" s="301"/>
      <c r="K16" s="301"/>
      <c r="L16" s="302"/>
    </row>
    <row r="17" spans="1:31" ht="12.75">
      <c r="A17" s="300" t="s">
        <v>8</v>
      </c>
      <c r="B17" s="301"/>
      <c r="C17" s="301"/>
      <c r="D17" s="301"/>
      <c r="E17" s="301"/>
      <c r="F17" s="301"/>
      <c r="G17" s="301"/>
      <c r="H17" s="301"/>
      <c r="I17" s="301"/>
      <c r="J17" s="301"/>
      <c r="K17" s="301"/>
      <c r="L17" s="302"/>
      <c r="M17" s="33"/>
      <c r="N17" s="33"/>
      <c r="O17" s="33"/>
      <c r="P17" s="33"/>
      <c r="Q17" s="33"/>
      <c r="R17" s="33"/>
      <c r="S17" s="33"/>
      <c r="T17" s="33"/>
      <c r="U17" s="33"/>
      <c r="V17" s="33"/>
      <c r="W17" s="33"/>
      <c r="X17" s="33"/>
      <c r="Y17" s="33"/>
      <c r="Z17" s="33"/>
      <c r="AA17" s="33"/>
      <c r="AB17" s="33"/>
      <c r="AC17" s="33"/>
      <c r="AD17" s="33"/>
      <c r="AE17" s="33"/>
    </row>
    <row r="18" spans="1:31" ht="12.75">
      <c r="A18" s="300" t="s">
        <v>9</v>
      </c>
      <c r="B18" s="301"/>
      <c r="C18" s="301"/>
      <c r="D18" s="301"/>
      <c r="E18" s="301"/>
      <c r="F18" s="301"/>
      <c r="G18" s="301"/>
      <c r="H18" s="301"/>
      <c r="I18" s="301"/>
      <c r="J18" s="301"/>
      <c r="K18" s="301"/>
      <c r="L18" s="302"/>
      <c r="M18" s="35"/>
      <c r="N18" s="33"/>
      <c r="O18" s="33"/>
      <c r="P18" s="33"/>
      <c r="Q18" s="33"/>
      <c r="R18" s="33"/>
      <c r="S18" s="33"/>
      <c r="T18" s="33"/>
      <c r="U18" s="33"/>
      <c r="V18" s="33"/>
      <c r="W18" s="33"/>
      <c r="X18" s="33"/>
      <c r="Y18" s="33"/>
      <c r="Z18" s="33"/>
      <c r="AA18" s="33"/>
      <c r="AB18" s="33"/>
      <c r="AC18" s="33"/>
      <c r="AD18" s="33"/>
      <c r="AE18" s="33"/>
    </row>
    <row r="19" spans="1:31" ht="12.75">
      <c r="A19" s="283" t="s">
        <v>63</v>
      </c>
      <c r="B19" s="284"/>
      <c r="C19" s="284"/>
      <c r="D19" s="284"/>
      <c r="E19" s="284"/>
      <c r="F19" s="284"/>
      <c r="G19" s="284"/>
      <c r="H19" s="284"/>
      <c r="I19" s="284"/>
      <c r="J19" s="284"/>
      <c r="K19" s="284"/>
      <c r="L19" s="273"/>
      <c r="M19" s="35"/>
      <c r="N19" s="35"/>
      <c r="O19" s="35"/>
      <c r="P19" s="35"/>
      <c r="Q19" s="35"/>
      <c r="R19" s="33"/>
      <c r="S19" s="33"/>
      <c r="T19" s="33"/>
      <c r="U19" s="33"/>
      <c r="V19" s="33"/>
      <c r="W19" s="33"/>
      <c r="X19" s="33"/>
      <c r="Y19" s="33"/>
      <c r="Z19" s="33"/>
      <c r="AA19" s="33"/>
      <c r="AB19" s="33"/>
      <c r="AC19" s="33"/>
      <c r="AD19" s="33"/>
      <c r="AE19" s="33"/>
    </row>
    <row r="20" spans="1:31" ht="12.75">
      <c r="A20" s="300"/>
      <c r="B20" s="301"/>
      <c r="C20" s="301"/>
      <c r="D20" s="301"/>
      <c r="E20" s="301"/>
      <c r="F20" s="301"/>
      <c r="G20" s="301"/>
      <c r="H20" s="301"/>
      <c r="I20" s="301"/>
      <c r="J20" s="301"/>
      <c r="K20" s="301"/>
      <c r="L20" s="302"/>
      <c r="M20" s="35"/>
      <c r="N20" s="35"/>
      <c r="O20" s="35"/>
      <c r="P20" s="35"/>
      <c r="Q20" s="35"/>
      <c r="R20" s="33"/>
      <c r="S20" s="33"/>
      <c r="T20" s="33"/>
      <c r="U20" s="33"/>
      <c r="V20" s="33"/>
      <c r="W20" s="33"/>
      <c r="X20" s="33"/>
      <c r="Y20" s="33"/>
      <c r="Z20" s="33"/>
      <c r="AA20" s="33"/>
      <c r="AB20" s="33"/>
      <c r="AC20" s="33"/>
      <c r="AD20" s="33"/>
      <c r="AE20" s="33"/>
    </row>
    <row r="21" spans="1:31" ht="12.75">
      <c r="A21" s="300" t="s">
        <v>10</v>
      </c>
      <c r="B21" s="301"/>
      <c r="C21" s="301"/>
      <c r="D21" s="301"/>
      <c r="E21" s="301"/>
      <c r="F21" s="301"/>
      <c r="G21" s="301"/>
      <c r="H21" s="301"/>
      <c r="I21" s="301"/>
      <c r="J21" s="301"/>
      <c r="K21" s="301"/>
      <c r="L21" s="302"/>
      <c r="M21" s="35"/>
      <c r="N21" s="33"/>
      <c r="O21" s="33"/>
      <c r="P21" s="33"/>
      <c r="Q21" s="33"/>
      <c r="R21" s="33"/>
      <c r="S21" s="33"/>
      <c r="T21" s="33"/>
      <c r="U21" s="33"/>
      <c r="V21" s="33"/>
      <c r="W21" s="33"/>
      <c r="X21" s="33"/>
      <c r="Y21" s="33"/>
      <c r="Z21" s="33"/>
      <c r="AA21" s="33"/>
      <c r="AB21" s="33"/>
      <c r="AC21" s="33"/>
      <c r="AD21" s="33"/>
      <c r="AE21" s="33"/>
    </row>
    <row r="22" spans="1:31" ht="12.75">
      <c r="A22" s="300" t="s">
        <v>11</v>
      </c>
      <c r="B22" s="301"/>
      <c r="C22" s="301"/>
      <c r="D22" s="301"/>
      <c r="E22" s="301"/>
      <c r="F22" s="301"/>
      <c r="G22" s="301"/>
      <c r="H22" s="301"/>
      <c r="I22" s="301"/>
      <c r="J22" s="301"/>
      <c r="K22" s="301"/>
      <c r="L22" s="302"/>
      <c r="M22" s="33"/>
      <c r="N22" s="33"/>
      <c r="O22" s="33"/>
      <c r="P22" s="33"/>
      <c r="Q22" s="33"/>
      <c r="R22" s="33"/>
      <c r="S22" s="33"/>
      <c r="T22" s="33"/>
      <c r="U22" s="33"/>
      <c r="V22" s="33"/>
      <c r="W22" s="33"/>
      <c r="X22" s="33"/>
      <c r="Y22" s="33"/>
      <c r="Z22" s="33"/>
      <c r="AA22" s="33"/>
      <c r="AB22" s="33"/>
      <c r="AC22" s="33"/>
      <c r="AD22" s="33"/>
      <c r="AE22" s="33"/>
    </row>
    <row r="23" spans="1:31" ht="13.5" thickBot="1">
      <c r="A23" s="303"/>
      <c r="B23" s="304"/>
      <c r="C23" s="304"/>
      <c r="D23" s="304"/>
      <c r="E23" s="304"/>
      <c r="F23" s="304"/>
      <c r="G23" s="304"/>
      <c r="H23" s="304"/>
      <c r="I23" s="304"/>
      <c r="J23" s="304"/>
      <c r="K23" s="304"/>
      <c r="L23" s="305"/>
      <c r="M23" s="33"/>
      <c r="N23" s="33"/>
      <c r="O23" s="33"/>
      <c r="P23" s="33"/>
      <c r="Q23" s="33"/>
      <c r="R23" s="33"/>
      <c r="S23" s="33"/>
      <c r="T23" s="33"/>
      <c r="U23" s="33"/>
      <c r="V23" s="33"/>
      <c r="W23" s="33"/>
      <c r="X23" s="33"/>
      <c r="Y23" s="33"/>
      <c r="Z23" s="33"/>
      <c r="AA23" s="33"/>
      <c r="AB23" s="33"/>
      <c r="AC23" s="33"/>
      <c r="AD23" s="33"/>
      <c r="AE23" s="33"/>
    </row>
    <row r="24" spans="1:31" ht="12.75">
      <c r="A24" s="21"/>
      <c r="B24" s="117"/>
      <c r="C24" s="33"/>
      <c r="D24" s="21"/>
      <c r="E24" s="21"/>
      <c r="F24" s="21"/>
      <c r="G24" s="21"/>
      <c r="H24" s="21"/>
      <c r="I24" s="21"/>
      <c r="J24" s="21"/>
      <c r="K24" s="33"/>
      <c r="L24" s="33"/>
      <c r="M24" s="33"/>
      <c r="N24" s="33"/>
      <c r="O24" s="33"/>
      <c r="P24" s="33"/>
      <c r="Q24" s="33"/>
      <c r="R24" s="33"/>
      <c r="S24" s="33"/>
      <c r="T24" s="33"/>
      <c r="U24" s="33"/>
      <c r="V24" s="33"/>
      <c r="W24" s="33"/>
      <c r="X24" s="33"/>
      <c r="Y24" s="33"/>
      <c r="Z24" s="33"/>
      <c r="AA24" s="33"/>
      <c r="AB24" s="33"/>
      <c r="AC24" s="33"/>
      <c r="AD24" s="33"/>
      <c r="AE24" s="33"/>
    </row>
    <row r="25" spans="1:31" ht="12.75">
      <c r="A25" s="21"/>
      <c r="B25" s="117"/>
      <c r="C25" s="33"/>
      <c r="D25" s="21"/>
      <c r="E25" s="21"/>
      <c r="F25" s="21"/>
      <c r="G25" s="21"/>
      <c r="H25" s="21"/>
      <c r="I25" s="21"/>
      <c r="J25" s="21"/>
      <c r="K25" s="33"/>
      <c r="L25" s="33"/>
      <c r="M25" s="33"/>
      <c r="N25" s="33"/>
      <c r="O25" s="33"/>
      <c r="P25" s="33"/>
      <c r="Q25" s="33"/>
      <c r="R25" s="33"/>
      <c r="S25" s="33"/>
      <c r="T25" s="33"/>
      <c r="U25" s="33"/>
      <c r="V25" s="33"/>
      <c r="W25" s="33"/>
      <c r="X25" s="33"/>
      <c r="Y25" s="33"/>
      <c r="Z25" s="33"/>
      <c r="AA25" s="33"/>
      <c r="AB25" s="33"/>
      <c r="AC25" s="33"/>
      <c r="AD25" s="33"/>
      <c r="AE25" s="33"/>
    </row>
    <row r="26" spans="1:31" ht="12.75">
      <c r="A26" s="21"/>
      <c r="B26" s="117"/>
      <c r="C26" s="33"/>
      <c r="D26" s="21"/>
      <c r="E26" s="21"/>
      <c r="F26" s="21"/>
      <c r="G26" s="21"/>
      <c r="H26" s="21"/>
      <c r="I26" s="21"/>
      <c r="J26" s="21"/>
      <c r="K26" s="33"/>
      <c r="L26" s="33"/>
      <c r="M26" s="33"/>
      <c r="N26" s="33"/>
      <c r="O26" s="33"/>
      <c r="P26" s="33"/>
      <c r="Q26" s="33"/>
      <c r="R26" s="33"/>
      <c r="S26" s="33"/>
      <c r="T26" s="33"/>
      <c r="U26" s="33"/>
      <c r="V26" s="33"/>
      <c r="W26" s="33"/>
      <c r="X26" s="33"/>
      <c r="Y26" s="33"/>
      <c r="Z26" s="33"/>
      <c r="AA26" s="33"/>
      <c r="AB26" s="33"/>
      <c r="AC26" s="33"/>
      <c r="AD26" s="33"/>
      <c r="AE26" s="33"/>
    </row>
    <row r="27" spans="1:31" ht="23.25" customHeight="1">
      <c r="A27" s="24" t="str">
        <f>A4</f>
        <v>L1-3.c</v>
      </c>
      <c r="B27" s="118" t="str">
        <f>B4</f>
        <v>  SUBCONTRATACIONES, COSTES DE INVESTIGACIÓN CONTRACTUAL, CONOCIMIENTOS TÉCNICOS, CONSULTORÍA Y PATENTES</v>
      </c>
      <c r="C27" s="33"/>
      <c r="D27" s="21"/>
      <c r="E27" s="21"/>
      <c r="F27" s="21"/>
      <c r="G27" s="21"/>
      <c r="H27" s="129" t="s">
        <v>12</v>
      </c>
      <c r="I27" s="130">
        <f>SUM(I30:I65536)</f>
        <v>0</v>
      </c>
      <c r="J27" s="130">
        <f>SUM(J30:J65536)</f>
        <v>0</v>
      </c>
      <c r="K27" s="33"/>
      <c r="L27" s="33"/>
      <c r="M27" s="33"/>
      <c r="N27" s="33"/>
      <c r="O27" s="33"/>
      <c r="P27" s="33"/>
      <c r="Q27" s="33"/>
      <c r="R27" s="33"/>
      <c r="S27" s="33"/>
      <c r="T27" s="33"/>
      <c r="U27" s="33"/>
      <c r="V27" s="33"/>
      <c r="W27" s="33"/>
      <c r="X27" s="33"/>
      <c r="Y27" s="33"/>
      <c r="Z27" s="33"/>
      <c r="AA27" s="33"/>
      <c r="AB27" s="33"/>
      <c r="AC27" s="33"/>
      <c r="AD27" s="33"/>
      <c r="AE27" s="33"/>
    </row>
    <row r="28" spans="1:31" ht="57" customHeight="1">
      <c r="A28" s="276" t="s">
        <v>76</v>
      </c>
      <c r="B28" s="278" t="s">
        <v>87</v>
      </c>
      <c r="C28" s="279"/>
      <c r="D28" s="352" t="s">
        <v>13</v>
      </c>
      <c r="E28" s="352" t="s">
        <v>14</v>
      </c>
      <c r="F28" s="296" t="s">
        <v>15</v>
      </c>
      <c r="G28" s="296" t="s">
        <v>16</v>
      </c>
      <c r="H28" s="296" t="s">
        <v>17</v>
      </c>
      <c r="I28" s="131" t="s">
        <v>18</v>
      </c>
      <c r="J28" s="131" t="s">
        <v>19</v>
      </c>
      <c r="K28" s="296" t="s">
        <v>20</v>
      </c>
      <c r="L28" s="276" t="s">
        <v>69</v>
      </c>
      <c r="M28" s="33"/>
      <c r="N28" s="33"/>
      <c r="O28" s="33"/>
      <c r="P28" s="33"/>
      <c r="Q28" s="33"/>
      <c r="R28" s="33"/>
      <c r="S28" s="33"/>
      <c r="T28" s="33"/>
      <c r="U28" s="33"/>
      <c r="V28" s="33"/>
      <c r="W28" s="33"/>
      <c r="X28" s="33"/>
      <c r="Y28" s="33"/>
      <c r="Z28" s="33"/>
      <c r="AA28" s="33"/>
      <c r="AB28" s="33"/>
      <c r="AC28" s="33"/>
      <c r="AD28" s="33"/>
      <c r="AE28" s="33"/>
    </row>
    <row r="29" spans="1:31" ht="12.75">
      <c r="A29" s="277"/>
      <c r="B29" s="280"/>
      <c r="C29" s="281"/>
      <c r="D29" s="353"/>
      <c r="E29" s="353"/>
      <c r="F29" s="297"/>
      <c r="G29" s="297"/>
      <c r="H29" s="297"/>
      <c r="I29" s="132" t="s">
        <v>21</v>
      </c>
      <c r="J29" s="132" t="s">
        <v>22</v>
      </c>
      <c r="K29" s="297"/>
      <c r="L29" s="282"/>
      <c r="M29" s="33"/>
      <c r="N29" s="33"/>
      <c r="O29" s="33"/>
      <c r="P29" s="33"/>
      <c r="Q29" s="33"/>
      <c r="R29" s="33"/>
      <c r="S29" s="33"/>
      <c r="T29" s="33"/>
      <c r="U29" s="33"/>
      <c r="V29" s="33"/>
      <c r="W29" s="33"/>
      <c r="X29" s="33"/>
      <c r="Y29" s="33"/>
      <c r="Z29" s="33"/>
      <c r="AA29" s="33"/>
      <c r="AB29" s="33"/>
      <c r="AC29" s="33"/>
      <c r="AD29" s="33"/>
      <c r="AE29" s="33"/>
    </row>
    <row r="30" spans="1:12" ht="12.75">
      <c r="A30" s="206">
        <v>1</v>
      </c>
      <c r="B30" s="294"/>
      <c r="C30" s="295"/>
      <c r="D30" s="207"/>
      <c r="E30" s="207"/>
      <c r="F30" s="80"/>
      <c r="G30" s="81"/>
      <c r="H30" s="81"/>
      <c r="I30" s="82"/>
      <c r="J30" s="82"/>
      <c r="K30" s="80"/>
      <c r="L30" s="83"/>
    </row>
    <row r="31" spans="1:12" ht="12.75">
      <c r="A31" s="208">
        <v>2</v>
      </c>
      <c r="B31" s="294"/>
      <c r="C31" s="295"/>
      <c r="D31" s="207"/>
      <c r="E31" s="207"/>
      <c r="F31" s="80"/>
      <c r="G31" s="81"/>
      <c r="H31" s="81"/>
      <c r="I31" s="82"/>
      <c r="J31" s="82"/>
      <c r="K31" s="80"/>
      <c r="L31" s="83"/>
    </row>
    <row r="32" spans="1:12" ht="12.75">
      <c r="A32" s="208">
        <v>3</v>
      </c>
      <c r="B32" s="294"/>
      <c r="C32" s="295"/>
      <c r="D32" s="207"/>
      <c r="E32" s="209"/>
      <c r="F32" s="89"/>
      <c r="G32" s="88"/>
      <c r="H32" s="88"/>
      <c r="I32" s="82"/>
      <c r="J32" s="82"/>
      <c r="K32" s="80"/>
      <c r="L32" s="83"/>
    </row>
    <row r="33" spans="1:12" ht="12.75">
      <c r="A33" s="208">
        <v>4</v>
      </c>
      <c r="B33" s="294"/>
      <c r="C33" s="295"/>
      <c r="D33" s="207"/>
      <c r="E33" s="209"/>
      <c r="F33" s="210"/>
      <c r="G33" s="211"/>
      <c r="H33" s="211"/>
      <c r="I33" s="82"/>
      <c r="J33" s="82"/>
      <c r="K33" s="80"/>
      <c r="L33" s="83"/>
    </row>
    <row r="34" spans="1:12" ht="12.75">
      <c r="A34" s="208">
        <v>5</v>
      </c>
      <c r="B34" s="294"/>
      <c r="C34" s="295"/>
      <c r="D34" s="207"/>
      <c r="E34" s="209"/>
      <c r="F34" s="89"/>
      <c r="G34" s="88"/>
      <c r="H34" s="88"/>
      <c r="I34" s="82"/>
      <c r="J34" s="82"/>
      <c r="K34" s="80"/>
      <c r="L34" s="83"/>
    </row>
    <row r="35" spans="1:12" ht="12.75">
      <c r="A35" s="208">
        <v>6</v>
      </c>
      <c r="B35" s="294"/>
      <c r="C35" s="295"/>
      <c r="D35" s="207"/>
      <c r="E35" s="207"/>
      <c r="F35" s="89"/>
      <c r="G35" s="88"/>
      <c r="H35" s="88"/>
      <c r="I35" s="82"/>
      <c r="J35" s="82"/>
      <c r="K35" s="80"/>
      <c r="L35" s="83"/>
    </row>
    <row r="36" spans="1:12" ht="12.75">
      <c r="A36" s="208">
        <v>7</v>
      </c>
      <c r="B36" s="294"/>
      <c r="C36" s="295"/>
      <c r="D36" s="207"/>
      <c r="E36" s="207"/>
      <c r="F36" s="80"/>
      <c r="G36" s="81"/>
      <c r="H36" s="81"/>
      <c r="I36" s="82"/>
      <c r="J36" s="82"/>
      <c r="K36" s="80"/>
      <c r="L36" s="83"/>
    </row>
    <row r="37" spans="1:12" ht="12.75">
      <c r="A37" s="208">
        <v>8</v>
      </c>
      <c r="B37" s="294"/>
      <c r="C37" s="295"/>
      <c r="D37" s="207"/>
      <c r="E37" s="207"/>
      <c r="F37" s="80"/>
      <c r="G37" s="81"/>
      <c r="H37" s="81"/>
      <c r="I37" s="82"/>
      <c r="J37" s="82"/>
      <c r="K37" s="80"/>
      <c r="L37" s="83"/>
    </row>
    <row r="38" spans="1:12" ht="12.75">
      <c r="A38" s="208">
        <v>9</v>
      </c>
      <c r="B38" s="294"/>
      <c r="C38" s="295"/>
      <c r="D38" s="207"/>
      <c r="E38" s="207"/>
      <c r="F38" s="80"/>
      <c r="G38" s="85"/>
      <c r="H38" s="85"/>
      <c r="I38" s="82"/>
      <c r="J38" s="82"/>
      <c r="K38" s="80"/>
      <c r="L38" s="83"/>
    </row>
    <row r="39" spans="1:12" ht="12.75">
      <c r="A39" s="208">
        <v>10</v>
      </c>
      <c r="B39" s="294"/>
      <c r="C39" s="295"/>
      <c r="D39" s="207"/>
      <c r="E39" s="207"/>
      <c r="F39" s="80"/>
      <c r="G39" s="85"/>
      <c r="H39" s="85"/>
      <c r="I39" s="82"/>
      <c r="J39" s="82"/>
      <c r="K39" s="80"/>
      <c r="L39" s="83"/>
    </row>
    <row r="40" spans="1:12" ht="12.75">
      <c r="A40" s="208">
        <v>11</v>
      </c>
      <c r="B40" s="294"/>
      <c r="C40" s="295"/>
      <c r="D40" s="207"/>
      <c r="E40" s="207"/>
      <c r="F40" s="80"/>
      <c r="G40" s="85"/>
      <c r="H40" s="85"/>
      <c r="I40" s="82"/>
      <c r="J40" s="82"/>
      <c r="K40" s="80"/>
      <c r="L40" s="83"/>
    </row>
    <row r="41" spans="1:12" ht="12.75">
      <c r="A41" s="208">
        <v>12</v>
      </c>
      <c r="B41" s="294"/>
      <c r="C41" s="295"/>
      <c r="D41" s="207"/>
      <c r="E41" s="207"/>
      <c r="F41" s="80"/>
      <c r="G41" s="81"/>
      <c r="H41" s="85"/>
      <c r="I41" s="82"/>
      <c r="J41" s="82"/>
      <c r="K41" s="80"/>
      <c r="L41" s="83"/>
    </row>
    <row r="42" spans="1:12" ht="12.75">
      <c r="A42" s="208">
        <v>13</v>
      </c>
      <c r="B42" s="294"/>
      <c r="C42" s="295"/>
      <c r="D42" s="207"/>
      <c r="E42" s="207"/>
      <c r="F42" s="85"/>
      <c r="G42" s="85"/>
      <c r="H42" s="85"/>
      <c r="I42" s="82"/>
      <c r="J42" s="82"/>
      <c r="K42" s="80"/>
      <c r="L42" s="83"/>
    </row>
    <row r="43" spans="1:12" ht="12.75">
      <c r="A43" s="208">
        <v>14</v>
      </c>
      <c r="B43" s="294"/>
      <c r="C43" s="295"/>
      <c r="D43" s="207"/>
      <c r="E43" s="207"/>
      <c r="F43" s="85"/>
      <c r="G43" s="85"/>
      <c r="H43" s="85"/>
      <c r="I43" s="82"/>
      <c r="J43" s="82"/>
      <c r="K43" s="80"/>
      <c r="L43" s="83"/>
    </row>
    <row r="44" spans="1:12" ht="12.75">
      <c r="A44" s="208">
        <v>15</v>
      </c>
      <c r="B44" s="294"/>
      <c r="C44" s="295"/>
      <c r="D44" s="207"/>
      <c r="E44" s="207"/>
      <c r="F44" s="85"/>
      <c r="G44" s="85"/>
      <c r="H44" s="85"/>
      <c r="I44" s="82"/>
      <c r="J44" s="82"/>
      <c r="K44" s="80"/>
      <c r="L44" s="83"/>
    </row>
    <row r="45" spans="1:12" ht="12.75">
      <c r="A45" s="208">
        <v>16</v>
      </c>
      <c r="B45" s="294"/>
      <c r="C45" s="295"/>
      <c r="D45" s="212"/>
      <c r="E45" s="212"/>
      <c r="F45" s="84"/>
      <c r="G45" s="84"/>
      <c r="H45" s="84"/>
      <c r="I45" s="82"/>
      <c r="J45" s="82"/>
      <c r="K45" s="83"/>
      <c r="L45" s="83"/>
    </row>
    <row r="46" spans="1:12" ht="12.75">
      <c r="A46" s="208">
        <v>17</v>
      </c>
      <c r="B46" s="294"/>
      <c r="C46" s="295"/>
      <c r="D46" s="213"/>
      <c r="E46" s="213"/>
      <c r="F46" s="86"/>
      <c r="G46" s="86"/>
      <c r="H46" s="86"/>
      <c r="I46" s="82"/>
      <c r="J46" s="82"/>
      <c r="K46" s="83"/>
      <c r="L46" s="83"/>
    </row>
    <row r="47" spans="1:12" ht="12.75">
      <c r="A47" s="208">
        <v>18</v>
      </c>
      <c r="B47" s="294"/>
      <c r="C47" s="295"/>
      <c r="D47" s="214"/>
      <c r="E47" s="214"/>
      <c r="F47" s="89"/>
      <c r="G47" s="89"/>
      <c r="H47" s="89"/>
      <c r="I47" s="82"/>
      <c r="J47" s="82"/>
      <c r="K47" s="83"/>
      <c r="L47" s="83"/>
    </row>
    <row r="48" spans="1:12" ht="12.75">
      <c r="A48" s="208">
        <v>19</v>
      </c>
      <c r="B48" s="294"/>
      <c r="C48" s="295"/>
      <c r="D48" s="214"/>
      <c r="E48" s="214"/>
      <c r="F48" s="89"/>
      <c r="G48" s="89"/>
      <c r="H48" s="89"/>
      <c r="I48" s="82"/>
      <c r="J48" s="82"/>
      <c r="K48" s="83"/>
      <c r="L48" s="83"/>
    </row>
    <row r="49" spans="1:12" ht="12.75">
      <c r="A49" s="208">
        <v>20</v>
      </c>
      <c r="B49" s="294"/>
      <c r="C49" s="295"/>
      <c r="D49" s="214"/>
      <c r="E49" s="214"/>
      <c r="F49" s="89"/>
      <c r="G49" s="89"/>
      <c r="H49" s="89"/>
      <c r="I49" s="82"/>
      <c r="J49" s="82"/>
      <c r="K49" s="83"/>
      <c r="L49" s="83"/>
    </row>
    <row r="50" spans="1:12" ht="12.75">
      <c r="A50" s="208">
        <v>21</v>
      </c>
      <c r="B50" s="294"/>
      <c r="C50" s="295"/>
      <c r="D50" s="207"/>
      <c r="E50" s="207"/>
      <c r="F50" s="80"/>
      <c r="G50" s="81"/>
      <c r="H50" s="81"/>
      <c r="I50" s="82"/>
      <c r="J50" s="82"/>
      <c r="K50" s="80"/>
      <c r="L50" s="83"/>
    </row>
    <row r="51" spans="1:12" ht="12.75">
      <c r="A51" s="208">
        <v>22</v>
      </c>
      <c r="B51" s="294"/>
      <c r="C51" s="295"/>
      <c r="D51" s="207"/>
      <c r="E51" s="207"/>
      <c r="F51" s="80"/>
      <c r="G51" s="81"/>
      <c r="H51" s="81"/>
      <c r="I51" s="82"/>
      <c r="J51" s="82"/>
      <c r="K51" s="80"/>
      <c r="L51" s="83"/>
    </row>
    <row r="52" spans="1:12" ht="12.75">
      <c r="A52" s="208">
        <v>23</v>
      </c>
      <c r="B52" s="294"/>
      <c r="C52" s="295"/>
      <c r="D52" s="207"/>
      <c r="E52" s="207"/>
      <c r="F52" s="80"/>
      <c r="G52" s="81"/>
      <c r="H52" s="81"/>
      <c r="I52" s="82"/>
      <c r="J52" s="82"/>
      <c r="K52" s="80"/>
      <c r="L52" s="83"/>
    </row>
    <row r="53" spans="1:12" ht="12.75">
      <c r="A53" s="208">
        <v>24</v>
      </c>
      <c r="B53" s="294"/>
      <c r="C53" s="295"/>
      <c r="D53" s="207"/>
      <c r="E53" s="207"/>
      <c r="F53" s="80"/>
      <c r="G53" s="81"/>
      <c r="H53" s="81"/>
      <c r="I53" s="82"/>
      <c r="J53" s="82"/>
      <c r="K53" s="80"/>
      <c r="L53" s="83"/>
    </row>
    <row r="54" spans="1:12" ht="12.75">
      <c r="A54" s="208">
        <v>25</v>
      </c>
      <c r="B54" s="294"/>
      <c r="C54" s="295"/>
      <c r="D54" s="207"/>
      <c r="E54" s="207"/>
      <c r="F54" s="80"/>
      <c r="G54" s="81"/>
      <c r="H54" s="81"/>
      <c r="I54" s="82"/>
      <c r="J54" s="82"/>
      <c r="K54" s="80"/>
      <c r="L54" s="83"/>
    </row>
    <row r="55" spans="1:12" ht="12.75">
      <c r="A55" s="208">
        <v>26</v>
      </c>
      <c r="B55" s="294"/>
      <c r="C55" s="295"/>
      <c r="D55" s="207"/>
      <c r="E55" s="207"/>
      <c r="F55" s="80"/>
      <c r="G55" s="81"/>
      <c r="H55" s="81"/>
      <c r="I55" s="82"/>
      <c r="J55" s="82"/>
      <c r="K55" s="80"/>
      <c r="L55" s="83"/>
    </row>
    <row r="56" spans="1:12" ht="12.75">
      <c r="A56" s="208">
        <v>27</v>
      </c>
      <c r="B56" s="294"/>
      <c r="C56" s="295"/>
      <c r="D56" s="207"/>
      <c r="E56" s="207"/>
      <c r="F56" s="80"/>
      <c r="G56" s="81"/>
      <c r="H56" s="81"/>
      <c r="I56" s="82"/>
      <c r="J56" s="82"/>
      <c r="K56" s="80"/>
      <c r="L56" s="83"/>
    </row>
    <row r="57" spans="1:12" ht="12.75">
      <c r="A57" s="208">
        <v>28</v>
      </c>
      <c r="B57" s="294"/>
      <c r="C57" s="295"/>
      <c r="D57" s="207"/>
      <c r="E57" s="207"/>
      <c r="F57" s="80"/>
      <c r="G57" s="81"/>
      <c r="H57" s="81"/>
      <c r="I57" s="82"/>
      <c r="J57" s="82"/>
      <c r="K57" s="80"/>
      <c r="L57" s="83"/>
    </row>
    <row r="58" spans="1:12" ht="12.75">
      <c r="A58" s="208">
        <v>29</v>
      </c>
      <c r="B58" s="294"/>
      <c r="C58" s="295"/>
      <c r="D58" s="207"/>
      <c r="E58" s="207"/>
      <c r="F58" s="80"/>
      <c r="G58" s="81"/>
      <c r="H58" s="81"/>
      <c r="I58" s="82"/>
      <c r="J58" s="82"/>
      <c r="K58" s="80"/>
      <c r="L58" s="83"/>
    </row>
    <row r="59" spans="1:12" ht="12.75">
      <c r="A59" s="208">
        <v>30</v>
      </c>
      <c r="B59" s="294"/>
      <c r="C59" s="295"/>
      <c r="D59" s="207"/>
      <c r="E59" s="207"/>
      <c r="F59" s="80"/>
      <c r="G59" s="81"/>
      <c r="H59" s="81"/>
      <c r="I59" s="82"/>
      <c r="J59" s="82"/>
      <c r="K59" s="80"/>
      <c r="L59" s="83"/>
    </row>
    <row r="60" spans="1:12" ht="12.75">
      <c r="A60" s="208">
        <v>31</v>
      </c>
      <c r="B60" s="294"/>
      <c r="C60" s="295"/>
      <c r="D60" s="207"/>
      <c r="E60" s="207"/>
      <c r="F60" s="80"/>
      <c r="G60" s="81"/>
      <c r="H60" s="81"/>
      <c r="I60" s="82"/>
      <c r="J60" s="82"/>
      <c r="K60" s="80"/>
      <c r="L60" s="83"/>
    </row>
    <row r="61" spans="1:12" ht="12.75">
      <c r="A61" s="208">
        <v>32</v>
      </c>
      <c r="B61" s="294"/>
      <c r="C61" s="295"/>
      <c r="D61" s="207"/>
      <c r="E61" s="207"/>
      <c r="F61" s="80"/>
      <c r="G61" s="81"/>
      <c r="H61" s="81"/>
      <c r="I61" s="82"/>
      <c r="J61" s="82"/>
      <c r="K61" s="80"/>
      <c r="L61" s="83"/>
    </row>
    <row r="62" spans="1:12" ht="12.75">
      <c r="A62" s="208">
        <v>33</v>
      </c>
      <c r="B62" s="294"/>
      <c r="C62" s="295"/>
      <c r="D62" s="207"/>
      <c r="E62" s="207"/>
      <c r="F62" s="80"/>
      <c r="G62" s="81"/>
      <c r="H62" s="81"/>
      <c r="I62" s="82"/>
      <c r="J62" s="82"/>
      <c r="K62" s="80"/>
      <c r="L62" s="83"/>
    </row>
    <row r="63" spans="1:12" ht="12.75">
      <c r="A63" s="208">
        <v>34</v>
      </c>
      <c r="B63" s="294"/>
      <c r="C63" s="295"/>
      <c r="D63" s="207"/>
      <c r="E63" s="207"/>
      <c r="F63" s="80"/>
      <c r="G63" s="81"/>
      <c r="H63" s="81"/>
      <c r="I63" s="82"/>
      <c r="J63" s="82"/>
      <c r="K63" s="80"/>
      <c r="L63" s="83"/>
    </row>
    <row r="64" spans="1:12" ht="12.75">
      <c r="A64" s="208">
        <v>35</v>
      </c>
      <c r="B64" s="294"/>
      <c r="C64" s="295"/>
      <c r="D64" s="207"/>
      <c r="E64" s="207"/>
      <c r="F64" s="80"/>
      <c r="G64" s="81"/>
      <c r="H64" s="81"/>
      <c r="I64" s="82"/>
      <c r="J64" s="82"/>
      <c r="K64" s="80"/>
      <c r="L64" s="83"/>
    </row>
    <row r="65" spans="1:12" ht="12.75">
      <c r="A65" s="208">
        <v>36</v>
      </c>
      <c r="B65" s="294"/>
      <c r="C65" s="295"/>
      <c r="D65" s="207"/>
      <c r="E65" s="207"/>
      <c r="F65" s="80"/>
      <c r="G65" s="81"/>
      <c r="H65" s="81"/>
      <c r="I65" s="82"/>
      <c r="J65" s="82"/>
      <c r="K65" s="80"/>
      <c r="L65" s="83"/>
    </row>
    <row r="66" spans="1:12" ht="12.75">
      <c r="A66" s="208">
        <v>37</v>
      </c>
      <c r="B66" s="294"/>
      <c r="C66" s="295"/>
      <c r="D66" s="207"/>
      <c r="E66" s="207"/>
      <c r="F66" s="80"/>
      <c r="G66" s="81"/>
      <c r="H66" s="81"/>
      <c r="I66" s="82"/>
      <c r="J66" s="82"/>
      <c r="K66" s="80"/>
      <c r="L66" s="83"/>
    </row>
    <row r="67" spans="1:12" ht="12.75">
      <c r="A67" s="208">
        <v>38</v>
      </c>
      <c r="B67" s="294"/>
      <c r="C67" s="295"/>
      <c r="D67" s="207"/>
      <c r="E67" s="207"/>
      <c r="F67" s="80"/>
      <c r="G67" s="81"/>
      <c r="H67" s="81"/>
      <c r="I67" s="82"/>
      <c r="J67" s="82"/>
      <c r="K67" s="80"/>
      <c r="L67" s="83"/>
    </row>
    <row r="68" spans="1:12" ht="12.75">
      <c r="A68" s="208">
        <v>39</v>
      </c>
      <c r="B68" s="294"/>
      <c r="C68" s="295"/>
      <c r="D68" s="207"/>
      <c r="E68" s="207"/>
      <c r="F68" s="80"/>
      <c r="G68" s="81"/>
      <c r="H68" s="81"/>
      <c r="I68" s="82"/>
      <c r="J68" s="82"/>
      <c r="K68" s="80"/>
      <c r="L68" s="83"/>
    </row>
    <row r="69" spans="1:12" ht="12.75">
      <c r="A69" s="208">
        <v>40</v>
      </c>
      <c r="B69" s="294"/>
      <c r="C69" s="295"/>
      <c r="D69" s="207"/>
      <c r="E69" s="207"/>
      <c r="F69" s="80"/>
      <c r="G69" s="81"/>
      <c r="H69" s="81"/>
      <c r="I69" s="82"/>
      <c r="J69" s="82"/>
      <c r="K69" s="80"/>
      <c r="L69" s="83"/>
    </row>
    <row r="70" spans="1:12" ht="12.75">
      <c r="A70" s="208">
        <v>41</v>
      </c>
      <c r="B70" s="294"/>
      <c r="C70" s="295"/>
      <c r="D70" s="207"/>
      <c r="E70" s="207"/>
      <c r="F70" s="80"/>
      <c r="G70" s="81"/>
      <c r="H70" s="81"/>
      <c r="I70" s="82"/>
      <c r="J70" s="82"/>
      <c r="K70" s="80"/>
      <c r="L70" s="83"/>
    </row>
    <row r="71" spans="1:12" ht="12.75">
      <c r="A71" s="208">
        <v>42</v>
      </c>
      <c r="B71" s="294"/>
      <c r="C71" s="295"/>
      <c r="D71" s="207"/>
      <c r="E71" s="207"/>
      <c r="F71" s="80"/>
      <c r="G71" s="81"/>
      <c r="H71" s="81"/>
      <c r="I71" s="82"/>
      <c r="J71" s="82"/>
      <c r="K71" s="80"/>
      <c r="L71" s="83"/>
    </row>
    <row r="72" spans="1:12" ht="12.75">
      <c r="A72" s="208">
        <v>43</v>
      </c>
      <c r="B72" s="294"/>
      <c r="C72" s="295"/>
      <c r="D72" s="207"/>
      <c r="E72" s="207"/>
      <c r="F72" s="80"/>
      <c r="G72" s="81"/>
      <c r="H72" s="81"/>
      <c r="I72" s="82"/>
      <c r="J72" s="82"/>
      <c r="K72" s="80"/>
      <c r="L72" s="83"/>
    </row>
    <row r="73" spans="1:12" ht="12.75">
      <c r="A73" s="208">
        <v>44</v>
      </c>
      <c r="B73" s="294"/>
      <c r="C73" s="295"/>
      <c r="D73" s="207"/>
      <c r="E73" s="207"/>
      <c r="F73" s="80"/>
      <c r="G73" s="81"/>
      <c r="H73" s="81"/>
      <c r="I73" s="82"/>
      <c r="J73" s="82"/>
      <c r="K73" s="80"/>
      <c r="L73" s="83"/>
    </row>
    <row r="74" spans="1:12" ht="12.75">
      <c r="A74" s="208">
        <v>45</v>
      </c>
      <c r="B74" s="294"/>
      <c r="C74" s="295"/>
      <c r="D74" s="207"/>
      <c r="E74" s="207"/>
      <c r="F74" s="80"/>
      <c r="G74" s="81"/>
      <c r="H74" s="81"/>
      <c r="I74" s="82"/>
      <c r="J74" s="82"/>
      <c r="K74" s="80"/>
      <c r="L74" s="83"/>
    </row>
    <row r="75" spans="1:12" ht="12.75">
      <c r="A75" s="208">
        <v>46</v>
      </c>
      <c r="B75" s="294"/>
      <c r="C75" s="295"/>
      <c r="D75" s="207"/>
      <c r="E75" s="207"/>
      <c r="F75" s="80"/>
      <c r="G75" s="81"/>
      <c r="H75" s="81"/>
      <c r="I75" s="82"/>
      <c r="J75" s="82"/>
      <c r="K75" s="80"/>
      <c r="L75" s="83"/>
    </row>
    <row r="76" spans="1:12" ht="12.75">
      <c r="A76" s="208">
        <v>47</v>
      </c>
      <c r="B76" s="294"/>
      <c r="C76" s="295"/>
      <c r="D76" s="207"/>
      <c r="E76" s="207"/>
      <c r="F76" s="80"/>
      <c r="G76" s="81"/>
      <c r="H76" s="81"/>
      <c r="I76" s="82"/>
      <c r="J76" s="82"/>
      <c r="K76" s="80"/>
      <c r="L76" s="83"/>
    </row>
    <row r="77" spans="1:12" ht="12.75">
      <c r="A77" s="208">
        <v>48</v>
      </c>
      <c r="B77" s="294"/>
      <c r="C77" s="295"/>
      <c r="D77" s="207"/>
      <c r="E77" s="207"/>
      <c r="F77" s="80"/>
      <c r="G77" s="81"/>
      <c r="H77" s="81"/>
      <c r="I77" s="82"/>
      <c r="J77" s="82"/>
      <c r="K77" s="80"/>
      <c r="L77" s="83"/>
    </row>
    <row r="78" spans="1:12" ht="12.75">
      <c r="A78" s="208">
        <v>49</v>
      </c>
      <c r="B78" s="294"/>
      <c r="C78" s="295"/>
      <c r="D78" s="207"/>
      <c r="E78" s="207"/>
      <c r="F78" s="80"/>
      <c r="G78" s="81"/>
      <c r="H78" s="81"/>
      <c r="I78" s="82"/>
      <c r="J78" s="82"/>
      <c r="K78" s="80"/>
      <c r="L78" s="83"/>
    </row>
    <row r="79" spans="1:12" ht="12.75">
      <c r="A79" s="208">
        <v>50</v>
      </c>
      <c r="B79" s="294"/>
      <c r="C79" s="295"/>
      <c r="D79" s="207"/>
      <c r="E79" s="207"/>
      <c r="F79" s="80"/>
      <c r="G79" s="81"/>
      <c r="H79" s="81"/>
      <c r="I79" s="82"/>
      <c r="J79" s="82"/>
      <c r="K79" s="80"/>
      <c r="L79" s="83"/>
    </row>
    <row r="80" spans="1:12" ht="12.75">
      <c r="A80" s="208">
        <v>51</v>
      </c>
      <c r="B80" s="294"/>
      <c r="C80" s="295"/>
      <c r="D80" s="207"/>
      <c r="E80" s="207"/>
      <c r="F80" s="80"/>
      <c r="G80" s="81"/>
      <c r="H80" s="81"/>
      <c r="I80" s="82"/>
      <c r="J80" s="82"/>
      <c r="K80" s="80"/>
      <c r="L80" s="83"/>
    </row>
    <row r="81" spans="1:12" ht="12.75">
      <c r="A81" s="208">
        <v>52</v>
      </c>
      <c r="B81" s="294"/>
      <c r="C81" s="295"/>
      <c r="D81" s="207"/>
      <c r="E81" s="207"/>
      <c r="F81" s="80"/>
      <c r="G81" s="81"/>
      <c r="H81" s="81"/>
      <c r="I81" s="82"/>
      <c r="J81" s="82"/>
      <c r="K81" s="80"/>
      <c r="L81" s="83"/>
    </row>
    <row r="82" spans="1:12" ht="12.75">
      <c r="A82" s="208">
        <v>53</v>
      </c>
      <c r="B82" s="294"/>
      <c r="C82" s="295"/>
      <c r="D82" s="207"/>
      <c r="E82" s="207"/>
      <c r="F82" s="80"/>
      <c r="G82" s="81"/>
      <c r="H82" s="81"/>
      <c r="I82" s="82"/>
      <c r="J82" s="82"/>
      <c r="K82" s="80"/>
      <c r="L82" s="83"/>
    </row>
    <row r="83" spans="1:12" ht="12.75">
      <c r="A83" s="208">
        <v>54</v>
      </c>
      <c r="B83" s="294"/>
      <c r="C83" s="295"/>
      <c r="D83" s="207"/>
      <c r="E83" s="207"/>
      <c r="F83" s="80"/>
      <c r="G83" s="81"/>
      <c r="H83" s="81"/>
      <c r="I83" s="82"/>
      <c r="J83" s="82"/>
      <c r="K83" s="80"/>
      <c r="L83" s="83"/>
    </row>
    <row r="84" spans="1:12" ht="12.75">
      <c r="A84" s="208">
        <v>55</v>
      </c>
      <c r="B84" s="294"/>
      <c r="C84" s="295"/>
      <c r="D84" s="207"/>
      <c r="E84" s="207"/>
      <c r="F84" s="80"/>
      <c r="G84" s="81"/>
      <c r="H84" s="81"/>
      <c r="I84" s="82"/>
      <c r="J84" s="82"/>
      <c r="K84" s="80"/>
      <c r="L84" s="83"/>
    </row>
    <row r="85" spans="1:12" ht="12.75">
      <c r="A85" s="208">
        <v>56</v>
      </c>
      <c r="B85" s="294"/>
      <c r="C85" s="295"/>
      <c r="D85" s="207"/>
      <c r="E85" s="207"/>
      <c r="F85" s="80"/>
      <c r="G85" s="81"/>
      <c r="H85" s="81"/>
      <c r="I85" s="82"/>
      <c r="J85" s="82"/>
      <c r="K85" s="80"/>
      <c r="L85" s="83"/>
    </row>
    <row r="86" spans="1:12" ht="12.75">
      <c r="A86" s="208">
        <v>57</v>
      </c>
      <c r="B86" s="294"/>
      <c r="C86" s="295"/>
      <c r="D86" s="207"/>
      <c r="E86" s="207"/>
      <c r="F86" s="80"/>
      <c r="G86" s="81"/>
      <c r="H86" s="81"/>
      <c r="I86" s="82"/>
      <c r="J86" s="82"/>
      <c r="K86" s="80"/>
      <c r="L86" s="83"/>
    </row>
    <row r="87" spans="1:12" ht="12.75">
      <c r="A87" s="208">
        <v>58</v>
      </c>
      <c r="B87" s="294"/>
      <c r="C87" s="295"/>
      <c r="D87" s="207"/>
      <c r="E87" s="207"/>
      <c r="F87" s="80"/>
      <c r="G87" s="81"/>
      <c r="H87" s="81"/>
      <c r="I87" s="82"/>
      <c r="J87" s="82"/>
      <c r="K87" s="80"/>
      <c r="L87" s="83"/>
    </row>
    <row r="88" spans="1:12" ht="12.75">
      <c r="A88" s="208">
        <v>59</v>
      </c>
      <c r="B88" s="294"/>
      <c r="C88" s="295"/>
      <c r="D88" s="207"/>
      <c r="E88" s="207"/>
      <c r="F88" s="80"/>
      <c r="G88" s="81"/>
      <c r="H88" s="81"/>
      <c r="I88" s="82"/>
      <c r="J88" s="82"/>
      <c r="K88" s="80"/>
      <c r="L88" s="83"/>
    </row>
    <row r="89" spans="1:12" ht="12.75">
      <c r="A89" s="208">
        <v>60</v>
      </c>
      <c r="B89" s="294"/>
      <c r="C89" s="295"/>
      <c r="D89" s="207"/>
      <c r="E89" s="207"/>
      <c r="F89" s="80"/>
      <c r="G89" s="81"/>
      <c r="H89" s="81"/>
      <c r="I89" s="82"/>
      <c r="J89" s="82"/>
      <c r="K89" s="80"/>
      <c r="L89" s="83"/>
    </row>
    <row r="90" spans="1:12" ht="12.75">
      <c r="A90" s="208">
        <v>61</v>
      </c>
      <c r="B90" s="294"/>
      <c r="C90" s="295"/>
      <c r="D90" s="207"/>
      <c r="E90" s="207"/>
      <c r="F90" s="80"/>
      <c r="G90" s="81"/>
      <c r="H90" s="81"/>
      <c r="I90" s="82"/>
      <c r="J90" s="82"/>
      <c r="K90" s="80"/>
      <c r="L90" s="83"/>
    </row>
    <row r="91" spans="1:12" ht="12.75">
      <c r="A91" s="208">
        <v>62</v>
      </c>
      <c r="B91" s="294"/>
      <c r="C91" s="295"/>
      <c r="D91" s="207"/>
      <c r="E91" s="207"/>
      <c r="F91" s="80"/>
      <c r="G91" s="81"/>
      <c r="H91" s="81"/>
      <c r="I91" s="82"/>
      <c r="J91" s="82"/>
      <c r="K91" s="80"/>
      <c r="L91" s="83"/>
    </row>
    <row r="92" spans="1:12" ht="12.75">
      <c r="A92" s="208">
        <v>63</v>
      </c>
      <c r="B92" s="294"/>
      <c r="C92" s="295"/>
      <c r="D92" s="207"/>
      <c r="E92" s="207"/>
      <c r="F92" s="80"/>
      <c r="G92" s="81"/>
      <c r="H92" s="81"/>
      <c r="I92" s="82"/>
      <c r="J92" s="82"/>
      <c r="K92" s="80"/>
      <c r="L92" s="83"/>
    </row>
    <row r="93" spans="1:12" ht="12.75">
      <c r="A93" s="208">
        <v>64</v>
      </c>
      <c r="B93" s="294"/>
      <c r="C93" s="295"/>
      <c r="D93" s="207"/>
      <c r="E93" s="207"/>
      <c r="F93" s="80"/>
      <c r="G93" s="81"/>
      <c r="H93" s="81"/>
      <c r="I93" s="82"/>
      <c r="J93" s="82"/>
      <c r="K93" s="80"/>
      <c r="L93" s="83"/>
    </row>
    <row r="94" spans="1:12" ht="12.75">
      <c r="A94" s="208">
        <v>65</v>
      </c>
      <c r="B94" s="294"/>
      <c r="C94" s="295"/>
      <c r="D94" s="207"/>
      <c r="E94" s="207"/>
      <c r="F94" s="80"/>
      <c r="G94" s="81"/>
      <c r="H94" s="81"/>
      <c r="I94" s="82"/>
      <c r="J94" s="82"/>
      <c r="K94" s="80"/>
      <c r="L94" s="83"/>
    </row>
    <row r="95" spans="1:12" ht="12.75">
      <c r="A95" s="208">
        <v>66</v>
      </c>
      <c r="B95" s="294"/>
      <c r="C95" s="295"/>
      <c r="D95" s="207"/>
      <c r="E95" s="207"/>
      <c r="F95" s="80"/>
      <c r="G95" s="81"/>
      <c r="H95" s="81"/>
      <c r="I95" s="82"/>
      <c r="J95" s="82"/>
      <c r="K95" s="80"/>
      <c r="L95" s="83"/>
    </row>
    <row r="96" spans="1:12" ht="12.75">
      <c r="A96" s="208">
        <v>67</v>
      </c>
      <c r="B96" s="294"/>
      <c r="C96" s="295"/>
      <c r="D96" s="207"/>
      <c r="E96" s="207"/>
      <c r="F96" s="80"/>
      <c r="G96" s="81"/>
      <c r="H96" s="81"/>
      <c r="I96" s="82"/>
      <c r="J96" s="82"/>
      <c r="K96" s="80"/>
      <c r="L96" s="83"/>
    </row>
    <row r="97" spans="1:12" ht="12.75">
      <c r="A97" s="208">
        <v>68</v>
      </c>
      <c r="B97" s="294"/>
      <c r="C97" s="295"/>
      <c r="D97" s="207"/>
      <c r="E97" s="207"/>
      <c r="F97" s="80"/>
      <c r="G97" s="81"/>
      <c r="H97" s="81"/>
      <c r="I97" s="82"/>
      <c r="J97" s="82"/>
      <c r="K97" s="80"/>
      <c r="L97" s="83"/>
    </row>
    <row r="98" spans="1:12" ht="12.75">
      <c r="A98" s="208">
        <v>69</v>
      </c>
      <c r="B98" s="294"/>
      <c r="C98" s="295"/>
      <c r="D98" s="207"/>
      <c r="E98" s="207"/>
      <c r="F98" s="80"/>
      <c r="G98" s="81"/>
      <c r="H98" s="81"/>
      <c r="I98" s="82"/>
      <c r="J98" s="82"/>
      <c r="K98" s="80"/>
      <c r="L98" s="83"/>
    </row>
    <row r="99" spans="1:12" ht="12.75">
      <c r="A99" s="208">
        <v>70</v>
      </c>
      <c r="B99" s="294"/>
      <c r="C99" s="295"/>
      <c r="D99" s="207"/>
      <c r="E99" s="207"/>
      <c r="F99" s="80"/>
      <c r="G99" s="81"/>
      <c r="H99" s="81"/>
      <c r="I99" s="82"/>
      <c r="J99" s="82"/>
      <c r="K99" s="80"/>
      <c r="L99" s="83"/>
    </row>
    <row r="100" spans="1:12" ht="12.75">
      <c r="A100" s="208">
        <v>71</v>
      </c>
      <c r="B100" s="294"/>
      <c r="C100" s="295"/>
      <c r="D100" s="207"/>
      <c r="E100" s="207"/>
      <c r="F100" s="80"/>
      <c r="G100" s="81"/>
      <c r="H100" s="81"/>
      <c r="I100" s="82"/>
      <c r="J100" s="82"/>
      <c r="K100" s="80"/>
      <c r="L100" s="83"/>
    </row>
    <row r="101" spans="1:12" ht="12.75">
      <c r="A101" s="208">
        <v>72</v>
      </c>
      <c r="B101" s="294"/>
      <c r="C101" s="295"/>
      <c r="D101" s="207"/>
      <c r="E101" s="207"/>
      <c r="F101" s="80"/>
      <c r="G101" s="81"/>
      <c r="H101" s="81"/>
      <c r="I101" s="82"/>
      <c r="J101" s="82"/>
      <c r="K101" s="80"/>
      <c r="L101" s="83"/>
    </row>
    <row r="102" spans="1:12" ht="12.75">
      <c r="A102" s="208">
        <v>73</v>
      </c>
      <c r="B102" s="294"/>
      <c r="C102" s="295"/>
      <c r="D102" s="207"/>
      <c r="E102" s="207"/>
      <c r="F102" s="80"/>
      <c r="G102" s="81"/>
      <c r="H102" s="81"/>
      <c r="I102" s="82"/>
      <c r="J102" s="82"/>
      <c r="K102" s="80"/>
      <c r="L102" s="83"/>
    </row>
    <row r="103" spans="1:12" ht="12.75">
      <c r="A103" s="208">
        <v>74</v>
      </c>
      <c r="B103" s="294"/>
      <c r="C103" s="295"/>
      <c r="D103" s="207"/>
      <c r="E103" s="207"/>
      <c r="F103" s="80"/>
      <c r="G103" s="81"/>
      <c r="H103" s="81"/>
      <c r="I103" s="82"/>
      <c r="J103" s="82"/>
      <c r="K103" s="80"/>
      <c r="L103" s="83"/>
    </row>
    <row r="104" spans="1:12" ht="12.75">
      <c r="A104" s="208">
        <v>75</v>
      </c>
      <c r="B104" s="294"/>
      <c r="C104" s="295"/>
      <c r="D104" s="207"/>
      <c r="E104" s="207"/>
      <c r="F104" s="80"/>
      <c r="G104" s="81"/>
      <c r="H104" s="81"/>
      <c r="I104" s="82"/>
      <c r="J104" s="82"/>
      <c r="K104" s="80"/>
      <c r="L104" s="83"/>
    </row>
    <row r="105" spans="1:12" ht="12.75">
      <c r="A105" s="208">
        <v>76</v>
      </c>
      <c r="B105" s="294"/>
      <c r="C105" s="295"/>
      <c r="D105" s="207"/>
      <c r="E105" s="207"/>
      <c r="F105" s="80"/>
      <c r="G105" s="81"/>
      <c r="H105" s="81"/>
      <c r="I105" s="82"/>
      <c r="J105" s="82"/>
      <c r="K105" s="80"/>
      <c r="L105" s="83"/>
    </row>
    <row r="106" spans="1:12" ht="12.75">
      <c r="A106" s="208">
        <v>77</v>
      </c>
      <c r="B106" s="294"/>
      <c r="C106" s="295"/>
      <c r="D106" s="207"/>
      <c r="E106" s="207"/>
      <c r="F106" s="80"/>
      <c r="G106" s="81"/>
      <c r="H106" s="81"/>
      <c r="I106" s="82"/>
      <c r="J106" s="82"/>
      <c r="K106" s="80"/>
      <c r="L106" s="83"/>
    </row>
    <row r="107" spans="1:12" ht="12.75">
      <c r="A107" s="208">
        <v>78</v>
      </c>
      <c r="B107" s="294"/>
      <c r="C107" s="295"/>
      <c r="D107" s="207"/>
      <c r="E107" s="207"/>
      <c r="F107" s="80"/>
      <c r="G107" s="81"/>
      <c r="H107" s="81"/>
      <c r="I107" s="82"/>
      <c r="J107" s="82"/>
      <c r="K107" s="80"/>
      <c r="L107" s="83"/>
    </row>
    <row r="108" spans="1:12" ht="12.75">
      <c r="A108" s="208">
        <v>79</v>
      </c>
      <c r="B108" s="294"/>
      <c r="C108" s="295"/>
      <c r="D108" s="207"/>
      <c r="E108" s="207"/>
      <c r="F108" s="80"/>
      <c r="G108" s="81"/>
      <c r="H108" s="81"/>
      <c r="I108" s="82"/>
      <c r="J108" s="82"/>
      <c r="K108" s="80"/>
      <c r="L108" s="83"/>
    </row>
    <row r="109" spans="1:12" ht="12.75">
      <c r="A109" s="208">
        <v>80</v>
      </c>
      <c r="B109" s="294"/>
      <c r="C109" s="295"/>
      <c r="D109" s="207"/>
      <c r="E109" s="207"/>
      <c r="F109" s="80"/>
      <c r="G109" s="81"/>
      <c r="H109" s="81"/>
      <c r="I109" s="82"/>
      <c r="J109" s="82"/>
      <c r="K109" s="80"/>
      <c r="L109" s="83"/>
    </row>
    <row r="110" spans="1:12" ht="12.75">
      <c r="A110" s="208">
        <v>81</v>
      </c>
      <c r="B110" s="294"/>
      <c r="C110" s="295"/>
      <c r="D110" s="207"/>
      <c r="E110" s="207"/>
      <c r="F110" s="80"/>
      <c r="G110" s="81"/>
      <c r="H110" s="81"/>
      <c r="I110" s="82"/>
      <c r="J110" s="82"/>
      <c r="K110" s="80"/>
      <c r="L110" s="83"/>
    </row>
    <row r="111" spans="1:12" ht="12.75">
      <c r="A111" s="208">
        <v>82</v>
      </c>
      <c r="B111" s="294"/>
      <c r="C111" s="295"/>
      <c r="D111" s="207"/>
      <c r="E111" s="207"/>
      <c r="F111" s="80"/>
      <c r="G111" s="81"/>
      <c r="H111" s="81"/>
      <c r="I111" s="82"/>
      <c r="J111" s="82"/>
      <c r="K111" s="80"/>
      <c r="L111" s="83"/>
    </row>
    <row r="112" spans="1:12" ht="12.75">
      <c r="A112" s="208">
        <v>83</v>
      </c>
      <c r="B112" s="294"/>
      <c r="C112" s="295"/>
      <c r="D112" s="207"/>
      <c r="E112" s="207"/>
      <c r="F112" s="80"/>
      <c r="G112" s="81"/>
      <c r="H112" s="81"/>
      <c r="I112" s="82"/>
      <c r="J112" s="82"/>
      <c r="K112" s="80"/>
      <c r="L112" s="83"/>
    </row>
    <row r="113" spans="1:12" ht="12.75">
      <c r="A113" s="208">
        <v>84</v>
      </c>
      <c r="B113" s="294"/>
      <c r="C113" s="295"/>
      <c r="D113" s="207"/>
      <c r="E113" s="207"/>
      <c r="F113" s="80"/>
      <c r="G113" s="81"/>
      <c r="H113" s="81"/>
      <c r="I113" s="82"/>
      <c r="J113" s="82"/>
      <c r="K113" s="80"/>
      <c r="L113" s="83"/>
    </row>
    <row r="114" spans="1:12" ht="12.75">
      <c r="A114" s="208">
        <v>85</v>
      </c>
      <c r="B114" s="294"/>
      <c r="C114" s="295"/>
      <c r="D114" s="207"/>
      <c r="E114" s="207"/>
      <c r="F114" s="80"/>
      <c r="G114" s="81"/>
      <c r="H114" s="81"/>
      <c r="I114" s="82"/>
      <c r="J114" s="82"/>
      <c r="K114" s="80"/>
      <c r="L114" s="83"/>
    </row>
    <row r="115" spans="1:12" ht="12.75">
      <c r="A115" s="208">
        <v>86</v>
      </c>
      <c r="B115" s="294"/>
      <c r="C115" s="295"/>
      <c r="D115" s="207"/>
      <c r="E115" s="207"/>
      <c r="F115" s="80"/>
      <c r="G115" s="81"/>
      <c r="H115" s="81"/>
      <c r="I115" s="82"/>
      <c r="J115" s="82"/>
      <c r="K115" s="80"/>
      <c r="L115" s="83"/>
    </row>
    <row r="116" spans="1:12" ht="12.75">
      <c r="A116" s="208">
        <v>87</v>
      </c>
      <c r="B116" s="294"/>
      <c r="C116" s="295"/>
      <c r="D116" s="207"/>
      <c r="E116" s="207"/>
      <c r="F116" s="80"/>
      <c r="G116" s="81"/>
      <c r="H116" s="81"/>
      <c r="I116" s="82"/>
      <c r="J116" s="82"/>
      <c r="K116" s="80"/>
      <c r="L116" s="83"/>
    </row>
    <row r="117" spans="1:12" ht="12.75">
      <c r="A117" s="208">
        <v>88</v>
      </c>
      <c r="B117" s="294"/>
      <c r="C117" s="295"/>
      <c r="D117" s="207"/>
      <c r="E117" s="207"/>
      <c r="F117" s="80"/>
      <c r="G117" s="81"/>
      <c r="H117" s="81"/>
      <c r="I117" s="82"/>
      <c r="J117" s="82"/>
      <c r="K117" s="80"/>
      <c r="L117" s="83"/>
    </row>
    <row r="118" spans="1:12" ht="12.75">
      <c r="A118" s="208">
        <v>89</v>
      </c>
      <c r="B118" s="294"/>
      <c r="C118" s="295"/>
      <c r="D118" s="207"/>
      <c r="E118" s="207"/>
      <c r="F118" s="80"/>
      <c r="G118" s="81"/>
      <c r="H118" s="81"/>
      <c r="I118" s="82"/>
      <c r="J118" s="82"/>
      <c r="K118" s="80"/>
      <c r="L118" s="83"/>
    </row>
    <row r="119" spans="1:12" ht="12.75">
      <c r="A119" s="208">
        <v>90</v>
      </c>
      <c r="B119" s="294"/>
      <c r="C119" s="295"/>
      <c r="D119" s="207"/>
      <c r="E119" s="207"/>
      <c r="F119" s="80"/>
      <c r="G119" s="81"/>
      <c r="H119" s="81"/>
      <c r="I119" s="82"/>
      <c r="J119" s="82"/>
      <c r="K119" s="80"/>
      <c r="L119" s="83"/>
    </row>
    <row r="120" spans="1:12" ht="12.75">
      <c r="A120" s="208">
        <v>91</v>
      </c>
      <c r="B120" s="294"/>
      <c r="C120" s="295"/>
      <c r="D120" s="207"/>
      <c r="E120" s="207"/>
      <c r="F120" s="80"/>
      <c r="G120" s="81"/>
      <c r="H120" s="81"/>
      <c r="I120" s="82"/>
      <c r="J120" s="82"/>
      <c r="K120" s="80"/>
      <c r="L120" s="83"/>
    </row>
    <row r="121" spans="1:12" ht="12.75">
      <c r="A121" s="208">
        <v>92</v>
      </c>
      <c r="B121" s="294"/>
      <c r="C121" s="295"/>
      <c r="D121" s="207"/>
      <c r="E121" s="207"/>
      <c r="F121" s="80"/>
      <c r="G121" s="81"/>
      <c r="H121" s="81"/>
      <c r="I121" s="82"/>
      <c r="J121" s="82"/>
      <c r="K121" s="80"/>
      <c r="L121" s="83"/>
    </row>
    <row r="122" spans="1:12" ht="12.75">
      <c r="A122" s="208">
        <v>93</v>
      </c>
      <c r="B122" s="294"/>
      <c r="C122" s="295"/>
      <c r="D122" s="207"/>
      <c r="E122" s="207"/>
      <c r="F122" s="80"/>
      <c r="G122" s="81"/>
      <c r="H122" s="81"/>
      <c r="I122" s="82"/>
      <c r="J122" s="82"/>
      <c r="K122" s="80"/>
      <c r="L122" s="83"/>
    </row>
    <row r="123" spans="1:12" ht="12.75">
      <c r="A123" s="208">
        <v>94</v>
      </c>
      <c r="B123" s="294"/>
      <c r="C123" s="295"/>
      <c r="D123" s="207"/>
      <c r="E123" s="207"/>
      <c r="F123" s="80"/>
      <c r="G123" s="81"/>
      <c r="H123" s="81"/>
      <c r="I123" s="82"/>
      <c r="J123" s="82"/>
      <c r="K123" s="80"/>
      <c r="L123" s="83"/>
    </row>
    <row r="124" spans="1:12" ht="12.75">
      <c r="A124" s="208">
        <v>95</v>
      </c>
      <c r="B124" s="294"/>
      <c r="C124" s="295"/>
      <c r="D124" s="207"/>
      <c r="E124" s="207"/>
      <c r="F124" s="80"/>
      <c r="G124" s="81"/>
      <c r="H124" s="81"/>
      <c r="I124" s="82"/>
      <c r="J124" s="82"/>
      <c r="K124" s="80"/>
      <c r="L124" s="83"/>
    </row>
    <row r="125" spans="1:12" ht="12.75">
      <c r="A125" s="208">
        <v>96</v>
      </c>
      <c r="B125" s="294"/>
      <c r="C125" s="295"/>
      <c r="D125" s="207"/>
      <c r="E125" s="207"/>
      <c r="F125" s="80"/>
      <c r="G125" s="81"/>
      <c r="H125" s="81"/>
      <c r="I125" s="82"/>
      <c r="J125" s="82"/>
      <c r="K125" s="80"/>
      <c r="L125" s="83"/>
    </row>
    <row r="126" spans="1:12" ht="12.75">
      <c r="A126" s="208">
        <v>97</v>
      </c>
      <c r="B126" s="294"/>
      <c r="C126" s="295"/>
      <c r="D126" s="207"/>
      <c r="E126" s="207"/>
      <c r="F126" s="80"/>
      <c r="G126" s="81"/>
      <c r="H126" s="81"/>
      <c r="I126" s="82"/>
      <c r="J126" s="82"/>
      <c r="K126" s="80"/>
      <c r="L126" s="83"/>
    </row>
    <row r="127" spans="1:12" ht="12.75">
      <c r="A127" s="208">
        <v>98</v>
      </c>
      <c r="B127" s="294"/>
      <c r="C127" s="295"/>
      <c r="D127" s="207"/>
      <c r="E127" s="207"/>
      <c r="F127" s="80"/>
      <c r="G127" s="81"/>
      <c r="H127" s="81"/>
      <c r="I127" s="82"/>
      <c r="J127" s="82"/>
      <c r="K127" s="80"/>
      <c r="L127" s="83"/>
    </row>
    <row r="128" spans="1:12" ht="12.75">
      <c r="A128" s="208">
        <v>99</v>
      </c>
      <c r="B128" s="294"/>
      <c r="C128" s="295"/>
      <c r="D128" s="207"/>
      <c r="E128" s="207"/>
      <c r="F128" s="80"/>
      <c r="G128" s="81"/>
      <c r="H128" s="81"/>
      <c r="I128" s="82"/>
      <c r="J128" s="82"/>
      <c r="K128" s="80"/>
      <c r="L128" s="83"/>
    </row>
    <row r="129" spans="1:12" ht="12.75">
      <c r="A129" s="208">
        <v>100</v>
      </c>
      <c r="B129" s="294"/>
      <c r="C129" s="295"/>
      <c r="D129" s="207"/>
      <c r="E129" s="207"/>
      <c r="F129" s="80"/>
      <c r="G129" s="81"/>
      <c r="H129" s="81"/>
      <c r="I129" s="82"/>
      <c r="J129" s="82"/>
      <c r="K129" s="80"/>
      <c r="L129" s="83"/>
    </row>
    <row r="130" spans="1:12" ht="12.75">
      <c r="A130" s="208">
        <v>101</v>
      </c>
      <c r="B130" s="294"/>
      <c r="C130" s="295"/>
      <c r="D130" s="207"/>
      <c r="E130" s="207"/>
      <c r="F130" s="80"/>
      <c r="G130" s="81"/>
      <c r="H130" s="81"/>
      <c r="I130" s="82"/>
      <c r="J130" s="82"/>
      <c r="K130" s="80"/>
      <c r="L130" s="83"/>
    </row>
    <row r="131" spans="1:12" ht="12.75">
      <c r="A131" s="208">
        <v>102</v>
      </c>
      <c r="B131" s="294"/>
      <c r="C131" s="295"/>
      <c r="D131" s="207"/>
      <c r="E131" s="207"/>
      <c r="F131" s="80"/>
      <c r="G131" s="81"/>
      <c r="H131" s="81"/>
      <c r="I131" s="82"/>
      <c r="J131" s="82"/>
      <c r="K131" s="80"/>
      <c r="L131" s="83"/>
    </row>
    <row r="132" spans="1:12" ht="12.75">
      <c r="A132" s="208">
        <v>103</v>
      </c>
      <c r="B132" s="294"/>
      <c r="C132" s="295"/>
      <c r="D132" s="207"/>
      <c r="E132" s="207"/>
      <c r="F132" s="80"/>
      <c r="G132" s="81"/>
      <c r="H132" s="81"/>
      <c r="I132" s="82"/>
      <c r="J132" s="82"/>
      <c r="K132" s="80"/>
      <c r="L132" s="83"/>
    </row>
    <row r="133" spans="1:12" ht="12.75">
      <c r="A133" s="208">
        <v>104</v>
      </c>
      <c r="B133" s="294"/>
      <c r="C133" s="295"/>
      <c r="D133" s="207"/>
      <c r="E133" s="207"/>
      <c r="F133" s="80"/>
      <c r="G133" s="81"/>
      <c r="H133" s="81"/>
      <c r="I133" s="82"/>
      <c r="J133" s="82"/>
      <c r="K133" s="80"/>
      <c r="L133" s="83"/>
    </row>
    <row r="134" spans="1:12" ht="12.75">
      <c r="A134" s="208">
        <v>105</v>
      </c>
      <c r="B134" s="294"/>
      <c r="C134" s="295"/>
      <c r="D134" s="207"/>
      <c r="E134" s="207"/>
      <c r="F134" s="80"/>
      <c r="G134" s="81"/>
      <c r="H134" s="81"/>
      <c r="I134" s="82"/>
      <c r="J134" s="82"/>
      <c r="K134" s="80"/>
      <c r="L134" s="83"/>
    </row>
    <row r="135" spans="1:12" ht="12.75">
      <c r="A135" s="208">
        <v>106</v>
      </c>
      <c r="B135" s="294"/>
      <c r="C135" s="295"/>
      <c r="D135" s="207"/>
      <c r="E135" s="207"/>
      <c r="F135" s="80"/>
      <c r="G135" s="81"/>
      <c r="H135" s="81"/>
      <c r="I135" s="82"/>
      <c r="J135" s="82"/>
      <c r="K135" s="80"/>
      <c r="L135" s="83"/>
    </row>
    <row r="136" spans="1:12" ht="12.75">
      <c r="A136" s="208">
        <v>107</v>
      </c>
      <c r="B136" s="294"/>
      <c r="C136" s="295"/>
      <c r="D136" s="207"/>
      <c r="E136" s="207"/>
      <c r="F136" s="80"/>
      <c r="G136" s="81"/>
      <c r="H136" s="81"/>
      <c r="I136" s="82"/>
      <c r="J136" s="82"/>
      <c r="K136" s="80"/>
      <c r="L136" s="83"/>
    </row>
    <row r="137" spans="1:12" ht="12.75">
      <c r="A137" s="208">
        <v>108</v>
      </c>
      <c r="B137" s="294"/>
      <c r="C137" s="295"/>
      <c r="D137" s="207"/>
      <c r="E137" s="207"/>
      <c r="F137" s="80"/>
      <c r="G137" s="81"/>
      <c r="H137" s="81"/>
      <c r="I137" s="82"/>
      <c r="J137" s="82"/>
      <c r="K137" s="80"/>
      <c r="L137" s="83"/>
    </row>
    <row r="138" spans="1:12" ht="12.75">
      <c r="A138" s="208">
        <v>109</v>
      </c>
      <c r="B138" s="294"/>
      <c r="C138" s="295"/>
      <c r="D138" s="207"/>
      <c r="E138" s="207"/>
      <c r="F138" s="80"/>
      <c r="G138" s="81"/>
      <c r="H138" s="81"/>
      <c r="I138" s="82"/>
      <c r="J138" s="82"/>
      <c r="K138" s="80"/>
      <c r="L138" s="83"/>
    </row>
    <row r="139" spans="1:12" ht="12.75">
      <c r="A139" s="208">
        <v>110</v>
      </c>
      <c r="B139" s="294"/>
      <c r="C139" s="295"/>
      <c r="D139" s="207"/>
      <c r="E139" s="207"/>
      <c r="F139" s="80"/>
      <c r="G139" s="81"/>
      <c r="H139" s="81"/>
      <c r="I139" s="82"/>
      <c r="J139" s="82"/>
      <c r="K139" s="80"/>
      <c r="L139" s="83"/>
    </row>
    <row r="140" spans="1:12" ht="12.75">
      <c r="A140" s="208">
        <v>111</v>
      </c>
      <c r="B140" s="294"/>
      <c r="C140" s="295"/>
      <c r="D140" s="207"/>
      <c r="E140" s="207"/>
      <c r="F140" s="80"/>
      <c r="G140" s="81"/>
      <c r="H140" s="81"/>
      <c r="I140" s="82"/>
      <c r="J140" s="82"/>
      <c r="K140" s="80"/>
      <c r="L140" s="83"/>
    </row>
    <row r="141" spans="1:12" ht="12.75">
      <c r="A141" s="208">
        <v>112</v>
      </c>
      <c r="B141" s="294"/>
      <c r="C141" s="295"/>
      <c r="D141" s="207"/>
      <c r="E141" s="207"/>
      <c r="F141" s="80"/>
      <c r="G141" s="81"/>
      <c r="H141" s="81"/>
      <c r="I141" s="82"/>
      <c r="J141" s="82"/>
      <c r="K141" s="80"/>
      <c r="L141" s="83"/>
    </row>
    <row r="142" spans="1:12" ht="12.75">
      <c r="A142" s="208">
        <v>113</v>
      </c>
      <c r="B142" s="294"/>
      <c r="C142" s="295"/>
      <c r="D142" s="207"/>
      <c r="E142" s="207"/>
      <c r="F142" s="80"/>
      <c r="G142" s="81"/>
      <c r="H142" s="81"/>
      <c r="I142" s="82"/>
      <c r="J142" s="82"/>
      <c r="K142" s="80"/>
      <c r="L142" s="83"/>
    </row>
    <row r="143" spans="1:12" ht="12.75">
      <c r="A143" s="208">
        <v>114</v>
      </c>
      <c r="B143" s="294"/>
      <c r="C143" s="295"/>
      <c r="D143" s="207"/>
      <c r="E143" s="207"/>
      <c r="F143" s="80"/>
      <c r="G143" s="81"/>
      <c r="H143" s="81"/>
      <c r="I143" s="82"/>
      <c r="J143" s="82"/>
      <c r="K143" s="80"/>
      <c r="L143" s="83"/>
    </row>
    <row r="144" spans="1:12" ht="12.75">
      <c r="A144" s="208">
        <v>115</v>
      </c>
      <c r="B144" s="294"/>
      <c r="C144" s="295"/>
      <c r="D144" s="207"/>
      <c r="E144" s="207"/>
      <c r="F144" s="80"/>
      <c r="G144" s="81"/>
      <c r="H144" s="81"/>
      <c r="I144" s="82"/>
      <c r="J144" s="82"/>
      <c r="K144" s="80"/>
      <c r="L144" s="83"/>
    </row>
    <row r="145" spans="1:12" ht="12.75">
      <c r="A145" s="208">
        <v>116</v>
      </c>
      <c r="B145" s="294"/>
      <c r="C145" s="295"/>
      <c r="D145" s="207"/>
      <c r="E145" s="207"/>
      <c r="F145" s="80"/>
      <c r="G145" s="81"/>
      <c r="H145" s="81"/>
      <c r="I145" s="82"/>
      <c r="J145" s="82"/>
      <c r="K145" s="80"/>
      <c r="L145" s="83"/>
    </row>
    <row r="146" spans="1:12" ht="12.75">
      <c r="A146" s="208">
        <v>117</v>
      </c>
      <c r="B146" s="294"/>
      <c r="C146" s="295"/>
      <c r="D146" s="207"/>
      <c r="E146" s="207"/>
      <c r="F146" s="80"/>
      <c r="G146" s="81"/>
      <c r="H146" s="81"/>
      <c r="I146" s="82"/>
      <c r="J146" s="82"/>
      <c r="K146" s="80"/>
      <c r="L146" s="83"/>
    </row>
    <row r="147" spans="1:12" ht="12.75">
      <c r="A147" s="208">
        <v>118</v>
      </c>
      <c r="B147" s="294"/>
      <c r="C147" s="295"/>
      <c r="D147" s="207"/>
      <c r="E147" s="207"/>
      <c r="F147" s="80"/>
      <c r="G147" s="81"/>
      <c r="H147" s="81"/>
      <c r="I147" s="82"/>
      <c r="J147" s="82"/>
      <c r="K147" s="80"/>
      <c r="L147" s="83"/>
    </row>
    <row r="148" spans="1:12" ht="12.75">
      <c r="A148" s="208">
        <v>119</v>
      </c>
      <c r="B148" s="294"/>
      <c r="C148" s="295"/>
      <c r="D148" s="207"/>
      <c r="E148" s="207"/>
      <c r="F148" s="80"/>
      <c r="G148" s="81"/>
      <c r="H148" s="81"/>
      <c r="I148" s="82"/>
      <c r="J148" s="82"/>
      <c r="K148" s="80"/>
      <c r="L148" s="83"/>
    </row>
    <row r="149" spans="1:12" ht="12.75">
      <c r="A149" s="208">
        <v>120</v>
      </c>
      <c r="B149" s="294"/>
      <c r="C149" s="295"/>
      <c r="D149" s="207"/>
      <c r="E149" s="207"/>
      <c r="F149" s="80"/>
      <c r="G149" s="81"/>
      <c r="H149" s="81"/>
      <c r="I149" s="82"/>
      <c r="J149" s="82"/>
      <c r="K149" s="80"/>
      <c r="L149" s="83"/>
    </row>
    <row r="150" spans="1:12" ht="12.75">
      <c r="A150" s="208">
        <v>121</v>
      </c>
      <c r="B150" s="294"/>
      <c r="C150" s="295"/>
      <c r="D150" s="207"/>
      <c r="E150" s="207"/>
      <c r="F150" s="80"/>
      <c r="G150" s="81"/>
      <c r="H150" s="81"/>
      <c r="I150" s="82"/>
      <c r="J150" s="82"/>
      <c r="K150" s="80"/>
      <c r="L150" s="83"/>
    </row>
    <row r="151" spans="1:12" ht="12.75">
      <c r="A151" s="208">
        <v>122</v>
      </c>
      <c r="B151" s="294"/>
      <c r="C151" s="295"/>
      <c r="D151" s="207"/>
      <c r="E151" s="207"/>
      <c r="F151" s="80"/>
      <c r="G151" s="81"/>
      <c r="H151" s="81"/>
      <c r="I151" s="82"/>
      <c r="J151" s="82"/>
      <c r="K151" s="80"/>
      <c r="L151" s="83"/>
    </row>
    <row r="152" spans="1:12" ht="12.75">
      <c r="A152" s="208">
        <v>123</v>
      </c>
      <c r="B152" s="294"/>
      <c r="C152" s="295"/>
      <c r="D152" s="207"/>
      <c r="E152" s="207"/>
      <c r="F152" s="80"/>
      <c r="G152" s="81"/>
      <c r="H152" s="81"/>
      <c r="I152" s="82"/>
      <c r="J152" s="82"/>
      <c r="K152" s="80"/>
      <c r="L152" s="83"/>
    </row>
    <row r="153" spans="1:12" ht="12.75">
      <c r="A153" s="208">
        <v>124</v>
      </c>
      <c r="B153" s="294"/>
      <c r="C153" s="295"/>
      <c r="D153" s="207"/>
      <c r="E153" s="207"/>
      <c r="F153" s="80"/>
      <c r="G153" s="81"/>
      <c r="H153" s="81"/>
      <c r="I153" s="82"/>
      <c r="J153" s="82"/>
      <c r="K153" s="80"/>
      <c r="L153" s="83"/>
    </row>
    <row r="154" spans="1:12" ht="12.75">
      <c r="A154" s="208">
        <v>125</v>
      </c>
      <c r="B154" s="294"/>
      <c r="C154" s="295"/>
      <c r="D154" s="207"/>
      <c r="E154" s="207"/>
      <c r="F154" s="80"/>
      <c r="G154" s="81"/>
      <c r="H154" s="81"/>
      <c r="I154" s="82"/>
      <c r="J154" s="82"/>
      <c r="K154" s="80"/>
      <c r="L154" s="83"/>
    </row>
    <row r="155" spans="1:12" ht="12.75">
      <c r="A155" s="208">
        <v>126</v>
      </c>
      <c r="B155" s="294"/>
      <c r="C155" s="295"/>
      <c r="D155" s="207"/>
      <c r="E155" s="207"/>
      <c r="F155" s="80"/>
      <c r="G155" s="81"/>
      <c r="H155" s="81"/>
      <c r="I155" s="82"/>
      <c r="J155" s="82"/>
      <c r="K155" s="80"/>
      <c r="L155" s="83"/>
    </row>
    <row r="156" spans="1:12" ht="12.75">
      <c r="A156" s="208">
        <v>127</v>
      </c>
      <c r="B156" s="294"/>
      <c r="C156" s="295"/>
      <c r="D156" s="207"/>
      <c r="E156" s="207"/>
      <c r="F156" s="80"/>
      <c r="G156" s="81"/>
      <c r="H156" s="81"/>
      <c r="I156" s="82"/>
      <c r="J156" s="82"/>
      <c r="K156" s="80"/>
      <c r="L156" s="83"/>
    </row>
    <row r="157" spans="1:12" ht="12.75">
      <c r="A157" s="208">
        <v>128</v>
      </c>
      <c r="B157" s="294"/>
      <c r="C157" s="295"/>
      <c r="D157" s="207"/>
      <c r="E157" s="207"/>
      <c r="F157" s="80"/>
      <c r="G157" s="81"/>
      <c r="H157" s="81"/>
      <c r="I157" s="82"/>
      <c r="J157" s="82"/>
      <c r="K157" s="80"/>
      <c r="L157" s="83"/>
    </row>
    <row r="158" spans="1:12" ht="12.75">
      <c r="A158" s="208">
        <v>129</v>
      </c>
      <c r="B158" s="294"/>
      <c r="C158" s="295"/>
      <c r="D158" s="207"/>
      <c r="E158" s="207"/>
      <c r="F158" s="80"/>
      <c r="G158" s="81"/>
      <c r="H158" s="81"/>
      <c r="I158" s="82"/>
      <c r="J158" s="82"/>
      <c r="K158" s="80"/>
      <c r="L158" s="83"/>
    </row>
    <row r="159" spans="1:12" ht="12.75">
      <c r="A159" s="208">
        <v>130</v>
      </c>
      <c r="B159" s="294"/>
      <c r="C159" s="295"/>
      <c r="D159" s="207"/>
      <c r="E159" s="207"/>
      <c r="F159" s="80"/>
      <c r="G159" s="81"/>
      <c r="H159" s="81"/>
      <c r="I159" s="82"/>
      <c r="J159" s="82"/>
      <c r="K159" s="80"/>
      <c r="L159" s="83"/>
    </row>
    <row r="160" spans="1:12" ht="12.75">
      <c r="A160" s="208">
        <v>131</v>
      </c>
      <c r="B160" s="294"/>
      <c r="C160" s="295"/>
      <c r="D160" s="207"/>
      <c r="E160" s="207"/>
      <c r="F160" s="80"/>
      <c r="G160" s="81"/>
      <c r="H160" s="81"/>
      <c r="I160" s="82"/>
      <c r="J160" s="82"/>
      <c r="K160" s="80"/>
      <c r="L160" s="83"/>
    </row>
    <row r="161" spans="1:12" ht="12.75">
      <c r="A161" s="208">
        <v>132</v>
      </c>
      <c r="B161" s="294"/>
      <c r="C161" s="295"/>
      <c r="D161" s="207"/>
      <c r="E161" s="207"/>
      <c r="F161" s="80"/>
      <c r="G161" s="81"/>
      <c r="H161" s="81"/>
      <c r="I161" s="82"/>
      <c r="J161" s="82"/>
      <c r="K161" s="80"/>
      <c r="L161" s="83"/>
    </row>
    <row r="162" spans="1:12" ht="12.75">
      <c r="A162" s="208">
        <v>133</v>
      </c>
      <c r="B162" s="294"/>
      <c r="C162" s="295"/>
      <c r="D162" s="207"/>
      <c r="E162" s="207"/>
      <c r="F162" s="80"/>
      <c r="G162" s="81"/>
      <c r="H162" s="81"/>
      <c r="I162" s="82"/>
      <c r="J162" s="82"/>
      <c r="K162" s="80"/>
      <c r="L162" s="83"/>
    </row>
    <row r="163" spans="1:12" ht="12.75">
      <c r="A163" s="208">
        <v>134</v>
      </c>
      <c r="B163" s="294"/>
      <c r="C163" s="295"/>
      <c r="D163" s="207"/>
      <c r="E163" s="207"/>
      <c r="F163" s="80"/>
      <c r="G163" s="81"/>
      <c r="H163" s="81"/>
      <c r="I163" s="82"/>
      <c r="J163" s="82"/>
      <c r="K163" s="80"/>
      <c r="L163" s="83"/>
    </row>
    <row r="164" spans="1:12" ht="12.75">
      <c r="A164" s="208">
        <v>135</v>
      </c>
      <c r="B164" s="294"/>
      <c r="C164" s="295"/>
      <c r="D164" s="207"/>
      <c r="E164" s="207"/>
      <c r="F164" s="80"/>
      <c r="G164" s="81"/>
      <c r="H164" s="81"/>
      <c r="I164" s="82"/>
      <c r="J164" s="82"/>
      <c r="K164" s="80"/>
      <c r="L164" s="83"/>
    </row>
    <row r="165" spans="1:12" ht="12.75">
      <c r="A165" s="208">
        <v>136</v>
      </c>
      <c r="B165" s="294"/>
      <c r="C165" s="295"/>
      <c r="D165" s="207"/>
      <c r="E165" s="207"/>
      <c r="F165" s="80"/>
      <c r="G165" s="81"/>
      <c r="H165" s="81"/>
      <c r="I165" s="82"/>
      <c r="J165" s="82"/>
      <c r="K165" s="80"/>
      <c r="L165" s="83"/>
    </row>
    <row r="166" spans="1:12" ht="12.75">
      <c r="A166" s="208">
        <v>137</v>
      </c>
      <c r="B166" s="294"/>
      <c r="C166" s="295"/>
      <c r="D166" s="207"/>
      <c r="E166" s="207"/>
      <c r="F166" s="80"/>
      <c r="G166" s="81"/>
      <c r="H166" s="81"/>
      <c r="I166" s="82"/>
      <c r="J166" s="82"/>
      <c r="K166" s="80"/>
      <c r="L166" s="83"/>
    </row>
    <row r="167" spans="1:12" ht="12.75">
      <c r="A167" s="208">
        <v>138</v>
      </c>
      <c r="B167" s="294"/>
      <c r="C167" s="295"/>
      <c r="D167" s="207"/>
      <c r="E167" s="207"/>
      <c r="F167" s="80"/>
      <c r="G167" s="81"/>
      <c r="H167" s="81"/>
      <c r="I167" s="82"/>
      <c r="J167" s="82"/>
      <c r="K167" s="80"/>
      <c r="L167" s="83"/>
    </row>
    <row r="168" spans="1:12" ht="12.75">
      <c r="A168" s="208">
        <v>139</v>
      </c>
      <c r="B168" s="294"/>
      <c r="C168" s="295"/>
      <c r="D168" s="207"/>
      <c r="E168" s="207"/>
      <c r="F168" s="80"/>
      <c r="G168" s="81"/>
      <c r="H168" s="81"/>
      <c r="I168" s="82"/>
      <c r="J168" s="82"/>
      <c r="K168" s="80"/>
      <c r="L168" s="83"/>
    </row>
    <row r="169" spans="1:12" ht="12.75">
      <c r="A169" s="208">
        <v>140</v>
      </c>
      <c r="B169" s="294"/>
      <c r="C169" s="295"/>
      <c r="D169" s="207"/>
      <c r="E169" s="207"/>
      <c r="F169" s="80"/>
      <c r="G169" s="81"/>
      <c r="H169" s="81"/>
      <c r="I169" s="82"/>
      <c r="J169" s="82"/>
      <c r="K169" s="80"/>
      <c r="L169" s="83"/>
    </row>
    <row r="170" spans="1:12" ht="12.75">
      <c r="A170" s="208">
        <v>141</v>
      </c>
      <c r="B170" s="294"/>
      <c r="C170" s="295"/>
      <c r="D170" s="207"/>
      <c r="E170" s="207"/>
      <c r="F170" s="80"/>
      <c r="G170" s="81"/>
      <c r="H170" s="81"/>
      <c r="I170" s="82"/>
      <c r="J170" s="82"/>
      <c r="K170" s="80"/>
      <c r="L170" s="83"/>
    </row>
    <row r="171" spans="1:12" ht="12.75">
      <c r="A171" s="208">
        <v>142</v>
      </c>
      <c r="B171" s="294"/>
      <c r="C171" s="295"/>
      <c r="D171" s="207"/>
      <c r="E171" s="207"/>
      <c r="F171" s="80"/>
      <c r="G171" s="81"/>
      <c r="H171" s="81"/>
      <c r="I171" s="82"/>
      <c r="J171" s="82"/>
      <c r="K171" s="80"/>
      <c r="L171" s="83"/>
    </row>
    <row r="172" spans="1:12" ht="12.75">
      <c r="A172" s="208">
        <v>143</v>
      </c>
      <c r="B172" s="294"/>
      <c r="C172" s="295"/>
      <c r="D172" s="207"/>
      <c r="E172" s="207"/>
      <c r="F172" s="80"/>
      <c r="G172" s="81"/>
      <c r="H172" s="81"/>
      <c r="I172" s="82"/>
      <c r="J172" s="82"/>
      <c r="K172" s="80"/>
      <c r="L172" s="83"/>
    </row>
    <row r="173" spans="1:12" ht="12.75">
      <c r="A173" s="208">
        <v>144</v>
      </c>
      <c r="B173" s="294"/>
      <c r="C173" s="295"/>
      <c r="D173" s="207"/>
      <c r="E173" s="207"/>
      <c r="F173" s="80"/>
      <c r="G173" s="81"/>
      <c r="H173" s="81"/>
      <c r="I173" s="82"/>
      <c r="J173" s="82"/>
      <c r="K173" s="80"/>
      <c r="L173" s="83"/>
    </row>
    <row r="174" spans="1:12" ht="12.75">
      <c r="A174" s="208">
        <v>145</v>
      </c>
      <c r="B174" s="294"/>
      <c r="C174" s="295"/>
      <c r="D174" s="207"/>
      <c r="E174" s="207"/>
      <c r="F174" s="80"/>
      <c r="G174" s="81"/>
      <c r="H174" s="81"/>
      <c r="I174" s="82"/>
      <c r="J174" s="82"/>
      <c r="K174" s="80"/>
      <c r="L174" s="83"/>
    </row>
    <row r="175" spans="1:12" ht="12.75">
      <c r="A175" s="208">
        <v>146</v>
      </c>
      <c r="B175" s="294"/>
      <c r="C175" s="295"/>
      <c r="D175" s="207"/>
      <c r="E175" s="207"/>
      <c r="F175" s="80"/>
      <c r="G175" s="81"/>
      <c r="H175" s="81"/>
      <c r="I175" s="82"/>
      <c r="J175" s="82"/>
      <c r="K175" s="80"/>
      <c r="L175" s="83"/>
    </row>
    <row r="176" spans="1:12" ht="12.75">
      <c r="A176" s="208">
        <v>147</v>
      </c>
      <c r="B176" s="294"/>
      <c r="C176" s="295"/>
      <c r="D176" s="207"/>
      <c r="E176" s="207"/>
      <c r="F176" s="80"/>
      <c r="G176" s="81"/>
      <c r="H176" s="81"/>
      <c r="I176" s="82"/>
      <c r="J176" s="82"/>
      <c r="K176" s="80"/>
      <c r="L176" s="83"/>
    </row>
    <row r="177" spans="1:12" ht="12.75">
      <c r="A177" s="208">
        <v>148</v>
      </c>
      <c r="B177" s="294"/>
      <c r="C177" s="295"/>
      <c r="D177" s="207"/>
      <c r="E177" s="207"/>
      <c r="F177" s="80"/>
      <c r="G177" s="81"/>
      <c r="H177" s="81"/>
      <c r="I177" s="82"/>
      <c r="J177" s="82"/>
      <c r="K177" s="80"/>
      <c r="L177" s="83"/>
    </row>
    <row r="178" spans="1:12" ht="12.75">
      <c r="A178" s="208">
        <v>149</v>
      </c>
      <c r="B178" s="294"/>
      <c r="C178" s="295"/>
      <c r="D178" s="207"/>
      <c r="E178" s="207"/>
      <c r="F178" s="80"/>
      <c r="G178" s="81"/>
      <c r="H178" s="81"/>
      <c r="I178" s="82"/>
      <c r="J178" s="82"/>
      <c r="K178" s="80"/>
      <c r="L178" s="83"/>
    </row>
    <row r="179" spans="1:12" ht="12.75">
      <c r="A179" s="208">
        <v>150</v>
      </c>
      <c r="B179" s="294"/>
      <c r="C179" s="295"/>
      <c r="D179" s="207"/>
      <c r="E179" s="207"/>
      <c r="F179" s="80"/>
      <c r="G179" s="81"/>
      <c r="H179" s="81"/>
      <c r="I179" s="82"/>
      <c r="J179" s="82"/>
      <c r="K179" s="80"/>
      <c r="L179" s="83"/>
    </row>
    <row r="180" spans="1:12" ht="12.75">
      <c r="A180" s="208">
        <v>151</v>
      </c>
      <c r="B180" s="294"/>
      <c r="C180" s="295"/>
      <c r="D180" s="207"/>
      <c r="E180" s="207"/>
      <c r="F180" s="80"/>
      <c r="G180" s="81"/>
      <c r="H180" s="81"/>
      <c r="I180" s="82"/>
      <c r="J180" s="82"/>
      <c r="K180" s="80"/>
      <c r="L180" s="83"/>
    </row>
    <row r="181" spans="1:12" ht="12.75">
      <c r="A181" s="208">
        <v>152</v>
      </c>
      <c r="B181" s="294"/>
      <c r="C181" s="295"/>
      <c r="D181" s="207"/>
      <c r="E181" s="207"/>
      <c r="F181" s="80"/>
      <c r="G181" s="81"/>
      <c r="H181" s="81"/>
      <c r="I181" s="82"/>
      <c r="J181" s="82"/>
      <c r="K181" s="80"/>
      <c r="L181" s="83"/>
    </row>
    <row r="182" spans="1:12" ht="12.75">
      <c r="A182" s="208">
        <v>153</v>
      </c>
      <c r="B182" s="294"/>
      <c r="C182" s="295"/>
      <c r="D182" s="207"/>
      <c r="E182" s="207"/>
      <c r="F182" s="80"/>
      <c r="G182" s="81"/>
      <c r="H182" s="81"/>
      <c r="I182" s="82"/>
      <c r="J182" s="82"/>
      <c r="K182" s="80"/>
      <c r="L182" s="83"/>
    </row>
    <row r="183" spans="1:12" ht="12.75">
      <c r="A183" s="208">
        <v>154</v>
      </c>
      <c r="B183" s="294"/>
      <c r="C183" s="295"/>
      <c r="D183" s="207"/>
      <c r="E183" s="207"/>
      <c r="F183" s="80"/>
      <c r="G183" s="81"/>
      <c r="H183" s="81"/>
      <c r="I183" s="82"/>
      <c r="J183" s="82"/>
      <c r="K183" s="80"/>
      <c r="L183" s="83"/>
    </row>
    <row r="184" spans="1:12" ht="12.75">
      <c r="A184" s="208">
        <v>155</v>
      </c>
      <c r="B184" s="294"/>
      <c r="C184" s="295"/>
      <c r="D184" s="207"/>
      <c r="E184" s="207"/>
      <c r="F184" s="80"/>
      <c r="G184" s="81"/>
      <c r="H184" s="81"/>
      <c r="I184" s="82"/>
      <c r="J184" s="82"/>
      <c r="K184" s="80"/>
      <c r="L184" s="83"/>
    </row>
    <row r="185" spans="1:12" ht="12.75">
      <c r="A185" s="208">
        <v>156</v>
      </c>
      <c r="B185" s="294"/>
      <c r="C185" s="295"/>
      <c r="D185" s="207"/>
      <c r="E185" s="207"/>
      <c r="F185" s="80"/>
      <c r="G185" s="81"/>
      <c r="H185" s="81"/>
      <c r="I185" s="82"/>
      <c r="J185" s="82"/>
      <c r="K185" s="80"/>
      <c r="L185" s="83"/>
    </row>
    <row r="186" spans="1:12" ht="12.75">
      <c r="A186" s="208">
        <v>157</v>
      </c>
      <c r="B186" s="294"/>
      <c r="C186" s="295"/>
      <c r="D186" s="207"/>
      <c r="E186" s="207"/>
      <c r="F186" s="80"/>
      <c r="G186" s="81"/>
      <c r="H186" s="81"/>
      <c r="I186" s="82"/>
      <c r="J186" s="82"/>
      <c r="K186" s="80"/>
      <c r="L186" s="83"/>
    </row>
    <row r="187" spans="1:12" ht="12.75">
      <c r="A187" s="208">
        <v>158</v>
      </c>
      <c r="B187" s="294"/>
      <c r="C187" s="295"/>
      <c r="D187" s="207"/>
      <c r="E187" s="207"/>
      <c r="F187" s="80"/>
      <c r="G187" s="81"/>
      <c r="H187" s="81"/>
      <c r="I187" s="82"/>
      <c r="J187" s="82"/>
      <c r="K187" s="80"/>
      <c r="L187" s="83"/>
    </row>
    <row r="188" spans="1:12" ht="12.75">
      <c r="A188" s="208">
        <v>159</v>
      </c>
      <c r="B188" s="294"/>
      <c r="C188" s="295"/>
      <c r="D188" s="207"/>
      <c r="E188" s="207"/>
      <c r="F188" s="80"/>
      <c r="G188" s="81"/>
      <c r="H188" s="81"/>
      <c r="I188" s="82"/>
      <c r="J188" s="82"/>
      <c r="K188" s="80"/>
      <c r="L188" s="83"/>
    </row>
    <row r="189" spans="1:12" ht="12.75">
      <c r="A189" s="208">
        <v>160</v>
      </c>
      <c r="B189" s="294"/>
      <c r="C189" s="295"/>
      <c r="D189" s="207"/>
      <c r="E189" s="207"/>
      <c r="F189" s="80"/>
      <c r="G189" s="81"/>
      <c r="H189" s="81"/>
      <c r="I189" s="82"/>
      <c r="J189" s="82"/>
      <c r="K189" s="80"/>
      <c r="L189" s="83"/>
    </row>
    <row r="190" spans="1:12" ht="12.75">
      <c r="A190" s="208">
        <v>161</v>
      </c>
      <c r="B190" s="294"/>
      <c r="C190" s="295"/>
      <c r="D190" s="207"/>
      <c r="E190" s="207"/>
      <c r="F190" s="80"/>
      <c r="G190" s="81"/>
      <c r="H190" s="81"/>
      <c r="I190" s="82"/>
      <c r="J190" s="82"/>
      <c r="K190" s="80"/>
      <c r="L190" s="83"/>
    </row>
    <row r="191" spans="1:12" ht="12.75">
      <c r="A191" s="208">
        <v>162</v>
      </c>
      <c r="B191" s="294"/>
      <c r="C191" s="295"/>
      <c r="D191" s="207"/>
      <c r="E191" s="207"/>
      <c r="F191" s="80"/>
      <c r="G191" s="81"/>
      <c r="H191" s="81"/>
      <c r="I191" s="82"/>
      <c r="J191" s="82"/>
      <c r="K191" s="80"/>
      <c r="L191" s="83"/>
    </row>
    <row r="192" spans="1:12" ht="12.75">
      <c r="A192" s="208">
        <v>163</v>
      </c>
      <c r="B192" s="294"/>
      <c r="C192" s="295"/>
      <c r="D192" s="207"/>
      <c r="E192" s="207"/>
      <c r="F192" s="80"/>
      <c r="G192" s="81"/>
      <c r="H192" s="81"/>
      <c r="I192" s="82"/>
      <c r="J192" s="82"/>
      <c r="K192" s="80"/>
      <c r="L192" s="83"/>
    </row>
    <row r="193" spans="1:12" ht="12.75">
      <c r="A193" s="208">
        <v>164</v>
      </c>
      <c r="B193" s="294"/>
      <c r="C193" s="295"/>
      <c r="D193" s="207"/>
      <c r="E193" s="207"/>
      <c r="F193" s="80"/>
      <c r="G193" s="81"/>
      <c r="H193" s="81"/>
      <c r="I193" s="82"/>
      <c r="J193" s="82"/>
      <c r="K193" s="80"/>
      <c r="L193" s="83"/>
    </row>
    <row r="194" spans="1:12" ht="12.75">
      <c r="A194" s="208">
        <v>165</v>
      </c>
      <c r="B194" s="294"/>
      <c r="C194" s="295"/>
      <c r="D194" s="207"/>
      <c r="E194" s="207"/>
      <c r="F194" s="80"/>
      <c r="G194" s="81"/>
      <c r="H194" s="81"/>
      <c r="I194" s="82"/>
      <c r="J194" s="82"/>
      <c r="K194" s="80"/>
      <c r="L194" s="83"/>
    </row>
    <row r="195" spans="1:12" ht="12.75">
      <c r="A195" s="208">
        <v>166</v>
      </c>
      <c r="B195" s="294"/>
      <c r="C195" s="295"/>
      <c r="D195" s="207"/>
      <c r="E195" s="207"/>
      <c r="F195" s="80"/>
      <c r="G195" s="81"/>
      <c r="H195" s="81"/>
      <c r="I195" s="82"/>
      <c r="J195" s="82"/>
      <c r="K195" s="80"/>
      <c r="L195" s="83"/>
    </row>
    <row r="196" spans="1:12" ht="12.75">
      <c r="A196" s="208">
        <v>167</v>
      </c>
      <c r="B196" s="294"/>
      <c r="C196" s="295"/>
      <c r="D196" s="207"/>
      <c r="E196" s="207"/>
      <c r="F196" s="80"/>
      <c r="G196" s="81"/>
      <c r="H196" s="81"/>
      <c r="I196" s="82"/>
      <c r="J196" s="82"/>
      <c r="K196" s="80"/>
      <c r="L196" s="83"/>
    </row>
    <row r="197" spans="1:12" ht="12.75">
      <c r="A197" s="208">
        <v>168</v>
      </c>
      <c r="B197" s="294"/>
      <c r="C197" s="295"/>
      <c r="D197" s="207"/>
      <c r="E197" s="207"/>
      <c r="F197" s="80"/>
      <c r="G197" s="81"/>
      <c r="H197" s="81"/>
      <c r="I197" s="82"/>
      <c r="J197" s="82"/>
      <c r="K197" s="80"/>
      <c r="L197" s="83"/>
    </row>
    <row r="198" spans="1:12" ht="12.75">
      <c r="A198" s="208">
        <v>169</v>
      </c>
      <c r="B198" s="294"/>
      <c r="C198" s="295"/>
      <c r="D198" s="207"/>
      <c r="E198" s="207"/>
      <c r="F198" s="80"/>
      <c r="G198" s="81"/>
      <c r="H198" s="81"/>
      <c r="I198" s="82"/>
      <c r="J198" s="82"/>
      <c r="K198" s="80"/>
      <c r="L198" s="83"/>
    </row>
    <row r="199" spans="1:12" ht="12.75">
      <c r="A199" s="208">
        <v>170</v>
      </c>
      <c r="B199" s="294"/>
      <c r="C199" s="295"/>
      <c r="D199" s="207"/>
      <c r="E199" s="207"/>
      <c r="F199" s="80"/>
      <c r="G199" s="81"/>
      <c r="H199" s="81"/>
      <c r="I199" s="82"/>
      <c r="J199" s="82"/>
      <c r="K199" s="80"/>
      <c r="L199" s="83"/>
    </row>
    <row r="200" spans="1:12" ht="12.75">
      <c r="A200" s="208">
        <v>171</v>
      </c>
      <c r="B200" s="294"/>
      <c r="C200" s="295"/>
      <c r="D200" s="207"/>
      <c r="E200" s="207"/>
      <c r="F200" s="80"/>
      <c r="G200" s="81"/>
      <c r="H200" s="81"/>
      <c r="I200" s="82"/>
      <c r="J200" s="82"/>
      <c r="K200" s="80"/>
      <c r="L200" s="83"/>
    </row>
    <row r="201" spans="1:12" ht="12.75">
      <c r="A201" s="208">
        <v>172</v>
      </c>
      <c r="B201" s="294"/>
      <c r="C201" s="295"/>
      <c r="D201" s="207"/>
      <c r="E201" s="207"/>
      <c r="F201" s="80"/>
      <c r="G201" s="81"/>
      <c r="H201" s="81"/>
      <c r="I201" s="82"/>
      <c r="J201" s="82"/>
      <c r="K201" s="80"/>
      <c r="L201" s="83"/>
    </row>
    <row r="202" spans="1:12" ht="12.75">
      <c r="A202" s="208">
        <v>173</v>
      </c>
      <c r="B202" s="294"/>
      <c r="C202" s="295"/>
      <c r="D202" s="207"/>
      <c r="E202" s="207"/>
      <c r="F202" s="80"/>
      <c r="G202" s="81"/>
      <c r="H202" s="81"/>
      <c r="I202" s="82"/>
      <c r="J202" s="82"/>
      <c r="K202" s="80"/>
      <c r="L202" s="83"/>
    </row>
    <row r="203" spans="1:12" ht="12.75">
      <c r="A203" s="208">
        <v>174</v>
      </c>
      <c r="B203" s="294"/>
      <c r="C203" s="295"/>
      <c r="D203" s="207"/>
      <c r="E203" s="207"/>
      <c r="F203" s="80"/>
      <c r="G203" s="81"/>
      <c r="H203" s="81"/>
      <c r="I203" s="82"/>
      <c r="J203" s="82"/>
      <c r="K203" s="80"/>
      <c r="L203" s="83"/>
    </row>
    <row r="204" spans="1:12" ht="12.75">
      <c r="A204" s="208">
        <v>175</v>
      </c>
      <c r="B204" s="294"/>
      <c r="C204" s="295"/>
      <c r="D204" s="207"/>
      <c r="E204" s="207"/>
      <c r="F204" s="80"/>
      <c r="G204" s="81"/>
      <c r="H204" s="81"/>
      <c r="I204" s="82"/>
      <c r="J204" s="82"/>
      <c r="K204" s="80"/>
      <c r="L204" s="83"/>
    </row>
    <row r="205" spans="1:12" ht="12.75">
      <c r="A205" s="208">
        <v>176</v>
      </c>
      <c r="B205" s="294"/>
      <c r="C205" s="295"/>
      <c r="D205" s="207"/>
      <c r="E205" s="207"/>
      <c r="F205" s="80"/>
      <c r="G205" s="81"/>
      <c r="H205" s="81"/>
      <c r="I205" s="82"/>
      <c r="J205" s="82"/>
      <c r="K205" s="80"/>
      <c r="L205" s="83"/>
    </row>
    <row r="206" spans="1:12" ht="12.75">
      <c r="A206" s="208">
        <v>177</v>
      </c>
      <c r="B206" s="294"/>
      <c r="C206" s="295"/>
      <c r="D206" s="207"/>
      <c r="E206" s="207"/>
      <c r="F206" s="80"/>
      <c r="G206" s="81"/>
      <c r="H206" s="81"/>
      <c r="I206" s="82"/>
      <c r="J206" s="82"/>
      <c r="K206" s="80"/>
      <c r="L206" s="83"/>
    </row>
    <row r="207" spans="1:12" ht="12.75">
      <c r="A207" s="208">
        <v>178</v>
      </c>
      <c r="B207" s="294"/>
      <c r="C207" s="295"/>
      <c r="D207" s="207"/>
      <c r="E207" s="207"/>
      <c r="F207" s="80"/>
      <c r="G207" s="81"/>
      <c r="H207" s="81"/>
      <c r="I207" s="82"/>
      <c r="J207" s="82"/>
      <c r="K207" s="80"/>
      <c r="L207" s="83"/>
    </row>
    <row r="208" spans="1:12" ht="12.75">
      <c r="A208" s="208">
        <v>179</v>
      </c>
      <c r="B208" s="294"/>
      <c r="C208" s="295"/>
      <c r="D208" s="207"/>
      <c r="E208" s="207"/>
      <c r="F208" s="80"/>
      <c r="G208" s="81"/>
      <c r="H208" s="81"/>
      <c r="I208" s="82"/>
      <c r="J208" s="82"/>
      <c r="K208" s="80"/>
      <c r="L208" s="83"/>
    </row>
    <row r="209" spans="1:12" ht="12.75">
      <c r="A209" s="208">
        <v>180</v>
      </c>
      <c r="B209" s="294"/>
      <c r="C209" s="295"/>
      <c r="D209" s="207"/>
      <c r="E209" s="207"/>
      <c r="F209" s="80"/>
      <c r="G209" s="81"/>
      <c r="H209" s="81"/>
      <c r="I209" s="82"/>
      <c r="J209" s="82"/>
      <c r="K209" s="80"/>
      <c r="L209" s="83"/>
    </row>
    <row r="210" spans="1:12" ht="12.75">
      <c r="A210" s="208">
        <v>181</v>
      </c>
      <c r="B210" s="294"/>
      <c r="C210" s="295"/>
      <c r="D210" s="207"/>
      <c r="E210" s="207"/>
      <c r="F210" s="80"/>
      <c r="G210" s="81"/>
      <c r="H210" s="81"/>
      <c r="I210" s="82"/>
      <c r="J210" s="82"/>
      <c r="K210" s="80"/>
      <c r="L210" s="83"/>
    </row>
    <row r="211" spans="1:12" ht="12.75">
      <c r="A211" s="208">
        <v>182</v>
      </c>
      <c r="B211" s="294"/>
      <c r="C211" s="295"/>
      <c r="D211" s="207"/>
      <c r="E211" s="207"/>
      <c r="F211" s="80"/>
      <c r="G211" s="81"/>
      <c r="H211" s="81"/>
      <c r="I211" s="82"/>
      <c r="J211" s="82"/>
      <c r="K211" s="80"/>
      <c r="L211" s="83"/>
    </row>
    <row r="212" spans="1:12" ht="12.75">
      <c r="A212" s="208">
        <v>183</v>
      </c>
      <c r="B212" s="294"/>
      <c r="C212" s="295"/>
      <c r="D212" s="207"/>
      <c r="E212" s="207"/>
      <c r="F212" s="80"/>
      <c r="G212" s="81"/>
      <c r="H212" s="81"/>
      <c r="I212" s="82"/>
      <c r="J212" s="82"/>
      <c r="K212" s="80"/>
      <c r="L212" s="83"/>
    </row>
    <row r="213" spans="1:12" ht="12.75">
      <c r="A213" s="208">
        <v>184</v>
      </c>
      <c r="B213" s="294"/>
      <c r="C213" s="295"/>
      <c r="D213" s="207"/>
      <c r="E213" s="207"/>
      <c r="F213" s="80"/>
      <c r="G213" s="81"/>
      <c r="H213" s="81"/>
      <c r="I213" s="82"/>
      <c r="J213" s="82"/>
      <c r="K213" s="80"/>
      <c r="L213" s="83"/>
    </row>
    <row r="214" spans="1:12" ht="12.75">
      <c r="A214" s="208">
        <v>185</v>
      </c>
      <c r="B214" s="294"/>
      <c r="C214" s="295"/>
      <c r="D214" s="207"/>
      <c r="E214" s="207"/>
      <c r="F214" s="80"/>
      <c r="G214" s="81"/>
      <c r="H214" s="81"/>
      <c r="I214" s="82"/>
      <c r="J214" s="82"/>
      <c r="K214" s="80"/>
      <c r="L214" s="83"/>
    </row>
    <row r="215" spans="1:12" ht="12.75">
      <c r="A215" s="208">
        <v>186</v>
      </c>
      <c r="B215" s="294"/>
      <c r="C215" s="295"/>
      <c r="D215" s="207"/>
      <c r="E215" s="207"/>
      <c r="F215" s="80"/>
      <c r="G215" s="81"/>
      <c r="H215" s="81"/>
      <c r="I215" s="82"/>
      <c r="J215" s="82"/>
      <c r="K215" s="80"/>
      <c r="L215" s="83"/>
    </row>
    <row r="216" spans="1:12" ht="12.75">
      <c r="A216" s="208">
        <v>187</v>
      </c>
      <c r="B216" s="294"/>
      <c r="C216" s="295"/>
      <c r="D216" s="207"/>
      <c r="E216" s="207"/>
      <c r="F216" s="80"/>
      <c r="G216" s="81"/>
      <c r="H216" s="81"/>
      <c r="I216" s="82"/>
      <c r="J216" s="82"/>
      <c r="K216" s="80"/>
      <c r="L216" s="83"/>
    </row>
    <row r="217" spans="1:12" ht="12.75">
      <c r="A217" s="208">
        <v>188</v>
      </c>
      <c r="B217" s="294"/>
      <c r="C217" s="295"/>
      <c r="D217" s="207"/>
      <c r="E217" s="207"/>
      <c r="F217" s="80"/>
      <c r="G217" s="81"/>
      <c r="H217" s="81"/>
      <c r="I217" s="82"/>
      <c r="J217" s="82"/>
      <c r="K217" s="80"/>
      <c r="L217" s="83"/>
    </row>
    <row r="218" spans="1:12" ht="12.75">
      <c r="A218" s="208">
        <v>189</v>
      </c>
      <c r="B218" s="294"/>
      <c r="C218" s="295"/>
      <c r="D218" s="207"/>
      <c r="E218" s="207"/>
      <c r="F218" s="80"/>
      <c r="G218" s="81"/>
      <c r="H218" s="81"/>
      <c r="I218" s="82"/>
      <c r="J218" s="82"/>
      <c r="K218" s="80"/>
      <c r="L218" s="83"/>
    </row>
    <row r="219" spans="1:12" ht="12.75">
      <c r="A219" s="208">
        <v>190</v>
      </c>
      <c r="B219" s="294"/>
      <c r="C219" s="295"/>
      <c r="D219" s="207"/>
      <c r="E219" s="207"/>
      <c r="F219" s="80"/>
      <c r="G219" s="81"/>
      <c r="H219" s="81"/>
      <c r="I219" s="82"/>
      <c r="J219" s="82"/>
      <c r="K219" s="80"/>
      <c r="L219" s="83"/>
    </row>
    <row r="220" spans="1:12" ht="12.75">
      <c r="A220" s="208">
        <v>191</v>
      </c>
      <c r="B220" s="294"/>
      <c r="C220" s="295"/>
      <c r="D220" s="207"/>
      <c r="E220" s="207"/>
      <c r="F220" s="80"/>
      <c r="G220" s="81"/>
      <c r="H220" s="81"/>
      <c r="I220" s="82"/>
      <c r="J220" s="82"/>
      <c r="K220" s="80"/>
      <c r="L220" s="83"/>
    </row>
    <row r="221" spans="1:12" ht="12.75">
      <c r="A221" s="208">
        <v>192</v>
      </c>
      <c r="B221" s="294"/>
      <c r="C221" s="295"/>
      <c r="D221" s="207"/>
      <c r="E221" s="207"/>
      <c r="F221" s="80"/>
      <c r="G221" s="81"/>
      <c r="H221" s="81"/>
      <c r="I221" s="82"/>
      <c r="J221" s="82"/>
      <c r="K221" s="80"/>
      <c r="L221" s="83"/>
    </row>
    <row r="222" spans="1:12" ht="12.75">
      <c r="A222" s="208">
        <v>193</v>
      </c>
      <c r="B222" s="294"/>
      <c r="C222" s="295"/>
      <c r="D222" s="207"/>
      <c r="E222" s="207"/>
      <c r="F222" s="80"/>
      <c r="G222" s="81"/>
      <c r="H222" s="81"/>
      <c r="I222" s="82"/>
      <c r="J222" s="82"/>
      <c r="K222" s="80"/>
      <c r="L222" s="83"/>
    </row>
    <row r="223" spans="1:12" ht="12.75">
      <c r="A223" s="208">
        <v>194</v>
      </c>
      <c r="B223" s="294"/>
      <c r="C223" s="295"/>
      <c r="D223" s="207"/>
      <c r="E223" s="207"/>
      <c r="F223" s="80"/>
      <c r="G223" s="81"/>
      <c r="H223" s="81"/>
      <c r="I223" s="82"/>
      <c r="J223" s="82"/>
      <c r="K223" s="80"/>
      <c r="L223" s="83"/>
    </row>
    <row r="224" spans="1:12" ht="12.75">
      <c r="A224" s="208">
        <v>195</v>
      </c>
      <c r="B224" s="294"/>
      <c r="C224" s="295"/>
      <c r="D224" s="207"/>
      <c r="E224" s="207"/>
      <c r="F224" s="80"/>
      <c r="G224" s="81"/>
      <c r="H224" s="81"/>
      <c r="I224" s="82"/>
      <c r="J224" s="82"/>
      <c r="K224" s="80"/>
      <c r="L224" s="83"/>
    </row>
    <row r="225" spans="1:12" ht="12.75">
      <c r="A225" s="208">
        <v>196</v>
      </c>
      <c r="B225" s="294"/>
      <c r="C225" s="295"/>
      <c r="D225" s="207"/>
      <c r="E225" s="207"/>
      <c r="F225" s="80"/>
      <c r="G225" s="81"/>
      <c r="H225" s="81"/>
      <c r="I225" s="82"/>
      <c r="J225" s="82"/>
      <c r="K225" s="80"/>
      <c r="L225" s="83"/>
    </row>
    <row r="226" spans="1:12" ht="12.75">
      <c r="A226" s="208">
        <v>197</v>
      </c>
      <c r="B226" s="294"/>
      <c r="C226" s="295"/>
      <c r="D226" s="207"/>
      <c r="E226" s="207"/>
      <c r="F226" s="80"/>
      <c r="G226" s="81"/>
      <c r="H226" s="81"/>
      <c r="I226" s="82"/>
      <c r="J226" s="82"/>
      <c r="K226" s="80"/>
      <c r="L226" s="83"/>
    </row>
    <row r="227" spans="1:12" ht="12.75">
      <c r="A227" s="208">
        <v>198</v>
      </c>
      <c r="B227" s="294"/>
      <c r="C227" s="295"/>
      <c r="D227" s="207"/>
      <c r="E227" s="207"/>
      <c r="F227" s="80"/>
      <c r="G227" s="81"/>
      <c r="H227" s="81"/>
      <c r="I227" s="82"/>
      <c r="J227" s="82"/>
      <c r="K227" s="80"/>
      <c r="L227" s="83"/>
    </row>
    <row r="228" spans="1:12" ht="12.75">
      <c r="A228" s="208">
        <v>199</v>
      </c>
      <c r="B228" s="294"/>
      <c r="C228" s="295"/>
      <c r="D228" s="207"/>
      <c r="E228" s="207"/>
      <c r="F228" s="80"/>
      <c r="G228" s="81"/>
      <c r="H228" s="81"/>
      <c r="I228" s="82"/>
      <c r="J228" s="82"/>
      <c r="K228" s="80"/>
      <c r="L228" s="83"/>
    </row>
    <row r="229" spans="1:12" ht="12.75">
      <c r="A229" s="208">
        <v>200</v>
      </c>
      <c r="B229" s="294"/>
      <c r="C229" s="295"/>
      <c r="D229" s="207"/>
      <c r="E229" s="207"/>
      <c r="F229" s="80"/>
      <c r="G229" s="81"/>
      <c r="H229" s="81"/>
      <c r="I229" s="82"/>
      <c r="J229" s="82"/>
      <c r="K229" s="80"/>
      <c r="L229" s="83"/>
    </row>
    <row r="230" spans="1:12" ht="12.75">
      <c r="A230" s="208">
        <v>201</v>
      </c>
      <c r="B230" s="294"/>
      <c r="C230" s="295"/>
      <c r="D230" s="207"/>
      <c r="E230" s="207"/>
      <c r="F230" s="80"/>
      <c r="G230" s="81"/>
      <c r="H230" s="81"/>
      <c r="I230" s="82"/>
      <c r="J230" s="82"/>
      <c r="K230" s="80"/>
      <c r="L230" s="83"/>
    </row>
    <row r="231" spans="1:12" ht="12.75">
      <c r="A231" s="208">
        <v>202</v>
      </c>
      <c r="B231" s="294"/>
      <c r="C231" s="295"/>
      <c r="D231" s="207"/>
      <c r="E231" s="207"/>
      <c r="F231" s="80"/>
      <c r="G231" s="81"/>
      <c r="H231" s="81"/>
      <c r="I231" s="82"/>
      <c r="J231" s="82"/>
      <c r="K231" s="80"/>
      <c r="L231" s="83"/>
    </row>
    <row r="232" spans="1:12" ht="12.75">
      <c r="A232" s="208">
        <v>203</v>
      </c>
      <c r="B232" s="294"/>
      <c r="C232" s="295"/>
      <c r="D232" s="207"/>
      <c r="E232" s="207"/>
      <c r="F232" s="80"/>
      <c r="G232" s="81"/>
      <c r="H232" s="81"/>
      <c r="I232" s="82"/>
      <c r="J232" s="82"/>
      <c r="K232" s="80"/>
      <c r="L232" s="83"/>
    </row>
    <row r="233" spans="1:12" ht="12.75">
      <c r="A233" s="208">
        <v>204</v>
      </c>
      <c r="B233" s="294"/>
      <c r="C233" s="295"/>
      <c r="D233" s="207"/>
      <c r="E233" s="207"/>
      <c r="F233" s="80"/>
      <c r="G233" s="81"/>
      <c r="H233" s="81"/>
      <c r="I233" s="82"/>
      <c r="J233" s="82"/>
      <c r="K233" s="80"/>
      <c r="L233" s="83"/>
    </row>
    <row r="234" spans="1:12" ht="12.75">
      <c r="A234" s="208">
        <v>205</v>
      </c>
      <c r="B234" s="294"/>
      <c r="C234" s="295"/>
      <c r="D234" s="207"/>
      <c r="E234" s="207"/>
      <c r="F234" s="80"/>
      <c r="G234" s="81"/>
      <c r="H234" s="81"/>
      <c r="I234" s="82"/>
      <c r="J234" s="82"/>
      <c r="K234" s="80"/>
      <c r="L234" s="83"/>
    </row>
    <row r="235" spans="1:12" ht="12.75">
      <c r="A235" s="208">
        <v>206</v>
      </c>
      <c r="B235" s="294"/>
      <c r="C235" s="295"/>
      <c r="D235" s="207"/>
      <c r="E235" s="207"/>
      <c r="F235" s="80"/>
      <c r="G235" s="81"/>
      <c r="H235" s="81"/>
      <c r="I235" s="82"/>
      <c r="J235" s="82"/>
      <c r="K235" s="80"/>
      <c r="L235" s="83"/>
    </row>
    <row r="236" spans="1:12" ht="12.75">
      <c r="A236" s="208">
        <v>207</v>
      </c>
      <c r="B236" s="294"/>
      <c r="C236" s="295"/>
      <c r="D236" s="207"/>
      <c r="E236" s="207"/>
      <c r="F236" s="80"/>
      <c r="G236" s="81"/>
      <c r="H236" s="81"/>
      <c r="I236" s="82"/>
      <c r="J236" s="82"/>
      <c r="K236" s="80"/>
      <c r="L236" s="83"/>
    </row>
    <row r="237" spans="1:12" ht="12.75">
      <c r="A237" s="208">
        <v>208</v>
      </c>
      <c r="B237" s="294"/>
      <c r="C237" s="295"/>
      <c r="D237" s="207"/>
      <c r="E237" s="207"/>
      <c r="F237" s="80"/>
      <c r="G237" s="81"/>
      <c r="H237" s="81"/>
      <c r="I237" s="82"/>
      <c r="J237" s="82"/>
      <c r="K237" s="80"/>
      <c r="L237" s="83"/>
    </row>
    <row r="238" spans="1:12" ht="12.75">
      <c r="A238" s="208">
        <v>209</v>
      </c>
      <c r="B238" s="294"/>
      <c r="C238" s="295"/>
      <c r="D238" s="207"/>
      <c r="E238" s="207"/>
      <c r="F238" s="80"/>
      <c r="G238" s="81"/>
      <c r="H238" s="81"/>
      <c r="I238" s="82"/>
      <c r="J238" s="82"/>
      <c r="K238" s="80"/>
      <c r="L238" s="83"/>
    </row>
    <row r="239" spans="1:12" ht="12.75">
      <c r="A239" s="208">
        <v>210</v>
      </c>
      <c r="B239" s="294"/>
      <c r="C239" s="295"/>
      <c r="D239" s="207"/>
      <c r="E239" s="207"/>
      <c r="F239" s="80"/>
      <c r="G239" s="81"/>
      <c r="H239" s="81"/>
      <c r="I239" s="82"/>
      <c r="J239" s="82"/>
      <c r="K239" s="80"/>
      <c r="L239" s="83"/>
    </row>
    <row r="240" spans="1:12" ht="12.75">
      <c r="A240" s="208">
        <v>211</v>
      </c>
      <c r="B240" s="294"/>
      <c r="C240" s="295"/>
      <c r="D240" s="207"/>
      <c r="E240" s="207"/>
      <c r="F240" s="80"/>
      <c r="G240" s="81"/>
      <c r="H240" s="81"/>
      <c r="I240" s="82"/>
      <c r="J240" s="82"/>
      <c r="K240" s="80"/>
      <c r="L240" s="83"/>
    </row>
    <row r="241" spans="1:12" ht="12.75">
      <c r="A241" s="208">
        <v>212</v>
      </c>
      <c r="B241" s="294"/>
      <c r="C241" s="295"/>
      <c r="D241" s="207"/>
      <c r="E241" s="207"/>
      <c r="F241" s="80"/>
      <c r="G241" s="81"/>
      <c r="H241" s="81"/>
      <c r="I241" s="82"/>
      <c r="J241" s="82"/>
      <c r="K241" s="80"/>
      <c r="L241" s="83"/>
    </row>
    <row r="242" spans="1:12" ht="12.75">
      <c r="A242" s="208">
        <v>213</v>
      </c>
      <c r="B242" s="294"/>
      <c r="C242" s="295"/>
      <c r="D242" s="207"/>
      <c r="E242" s="207"/>
      <c r="F242" s="80"/>
      <c r="G242" s="81"/>
      <c r="H242" s="81"/>
      <c r="I242" s="82"/>
      <c r="J242" s="82"/>
      <c r="K242" s="80"/>
      <c r="L242" s="83"/>
    </row>
    <row r="243" spans="1:12" ht="12.75">
      <c r="A243" s="208">
        <v>214</v>
      </c>
      <c r="B243" s="294"/>
      <c r="C243" s="295"/>
      <c r="D243" s="207"/>
      <c r="E243" s="207"/>
      <c r="F243" s="80"/>
      <c r="G243" s="81"/>
      <c r="H243" s="81"/>
      <c r="I243" s="82"/>
      <c r="J243" s="82"/>
      <c r="K243" s="80"/>
      <c r="L243" s="83"/>
    </row>
    <row r="244" spans="1:12" ht="12.75">
      <c r="A244" s="208">
        <v>215</v>
      </c>
      <c r="B244" s="294"/>
      <c r="C244" s="295"/>
      <c r="D244" s="207"/>
      <c r="E244" s="207"/>
      <c r="F244" s="80"/>
      <c r="G244" s="81"/>
      <c r="H244" s="81"/>
      <c r="I244" s="82"/>
      <c r="J244" s="82"/>
      <c r="K244" s="80"/>
      <c r="L244" s="83"/>
    </row>
    <row r="245" spans="1:12" ht="12.75">
      <c r="A245" s="208">
        <v>216</v>
      </c>
      <c r="B245" s="294"/>
      <c r="C245" s="295"/>
      <c r="D245" s="207"/>
      <c r="E245" s="207"/>
      <c r="F245" s="80"/>
      <c r="G245" s="81"/>
      <c r="H245" s="81"/>
      <c r="I245" s="82"/>
      <c r="J245" s="82"/>
      <c r="K245" s="80"/>
      <c r="L245" s="83"/>
    </row>
    <row r="246" spans="1:12" ht="12.75">
      <c r="A246" s="208">
        <v>217</v>
      </c>
      <c r="B246" s="294"/>
      <c r="C246" s="295"/>
      <c r="D246" s="207"/>
      <c r="E246" s="207"/>
      <c r="F246" s="80"/>
      <c r="G246" s="81"/>
      <c r="H246" s="81"/>
      <c r="I246" s="82"/>
      <c r="J246" s="82"/>
      <c r="K246" s="80"/>
      <c r="L246" s="83"/>
    </row>
    <row r="247" spans="1:12" ht="12.75">
      <c r="A247" s="208">
        <v>218</v>
      </c>
      <c r="B247" s="294"/>
      <c r="C247" s="295"/>
      <c r="D247" s="207"/>
      <c r="E247" s="207"/>
      <c r="F247" s="80"/>
      <c r="G247" s="81"/>
      <c r="H247" s="81"/>
      <c r="I247" s="82"/>
      <c r="J247" s="82"/>
      <c r="K247" s="80"/>
      <c r="L247" s="83"/>
    </row>
    <row r="248" spans="1:12" ht="12.75">
      <c r="A248" s="208">
        <v>219</v>
      </c>
      <c r="B248" s="294"/>
      <c r="C248" s="295"/>
      <c r="D248" s="207"/>
      <c r="E248" s="207"/>
      <c r="F248" s="80"/>
      <c r="G248" s="81"/>
      <c r="H248" s="81"/>
      <c r="I248" s="82"/>
      <c r="J248" s="82"/>
      <c r="K248" s="80"/>
      <c r="L248" s="83"/>
    </row>
    <row r="249" spans="1:12" ht="12.75">
      <c r="A249" s="208">
        <v>220</v>
      </c>
      <c r="B249" s="294"/>
      <c r="C249" s="295"/>
      <c r="D249" s="207"/>
      <c r="E249" s="207"/>
      <c r="F249" s="80"/>
      <c r="G249" s="81"/>
      <c r="H249" s="81"/>
      <c r="I249" s="82"/>
      <c r="J249" s="82"/>
      <c r="K249" s="80"/>
      <c r="L249" s="83"/>
    </row>
    <row r="250" spans="1:12" ht="12.75">
      <c r="A250" s="208">
        <v>221</v>
      </c>
      <c r="B250" s="294"/>
      <c r="C250" s="295"/>
      <c r="D250" s="207"/>
      <c r="E250" s="207"/>
      <c r="F250" s="80"/>
      <c r="G250" s="81"/>
      <c r="H250" s="81"/>
      <c r="I250" s="82"/>
      <c r="J250" s="82"/>
      <c r="K250" s="80"/>
      <c r="L250" s="83"/>
    </row>
    <row r="251" spans="1:12" ht="12.75">
      <c r="A251" s="208">
        <v>222</v>
      </c>
      <c r="B251" s="294"/>
      <c r="C251" s="295"/>
      <c r="D251" s="207"/>
      <c r="E251" s="207"/>
      <c r="F251" s="80"/>
      <c r="G251" s="81"/>
      <c r="H251" s="81"/>
      <c r="I251" s="82"/>
      <c r="J251" s="82"/>
      <c r="K251" s="80"/>
      <c r="L251" s="83"/>
    </row>
    <row r="252" spans="1:12" ht="12.75">
      <c r="A252" s="208">
        <v>223</v>
      </c>
      <c r="B252" s="294"/>
      <c r="C252" s="295"/>
      <c r="D252" s="207"/>
      <c r="E252" s="207"/>
      <c r="F252" s="80"/>
      <c r="G252" s="81"/>
      <c r="H252" s="81"/>
      <c r="I252" s="82"/>
      <c r="J252" s="82"/>
      <c r="K252" s="80"/>
      <c r="L252" s="83"/>
    </row>
    <row r="253" spans="1:12" ht="12.75">
      <c r="A253" s="208">
        <v>224</v>
      </c>
      <c r="B253" s="294"/>
      <c r="C253" s="295"/>
      <c r="D253" s="207"/>
      <c r="E253" s="207"/>
      <c r="F253" s="80"/>
      <c r="G253" s="81"/>
      <c r="H253" s="81"/>
      <c r="I253" s="82"/>
      <c r="J253" s="82"/>
      <c r="K253" s="80"/>
      <c r="L253" s="83"/>
    </row>
    <row r="254" spans="1:12" ht="12.75">
      <c r="A254" s="208">
        <v>225</v>
      </c>
      <c r="B254" s="294"/>
      <c r="C254" s="295"/>
      <c r="D254" s="207"/>
      <c r="E254" s="207"/>
      <c r="F254" s="80"/>
      <c r="G254" s="81"/>
      <c r="H254" s="81"/>
      <c r="I254" s="82"/>
      <c r="J254" s="82"/>
      <c r="K254" s="80"/>
      <c r="L254" s="83"/>
    </row>
    <row r="255" spans="1:12" ht="12.75">
      <c r="A255" s="208">
        <v>226</v>
      </c>
      <c r="B255" s="294"/>
      <c r="C255" s="295"/>
      <c r="D255" s="207"/>
      <c r="E255" s="207"/>
      <c r="F255" s="80"/>
      <c r="G255" s="81"/>
      <c r="H255" s="81"/>
      <c r="I255" s="82"/>
      <c r="J255" s="82"/>
      <c r="K255" s="80"/>
      <c r="L255" s="83"/>
    </row>
    <row r="256" spans="1:12" ht="12.75">
      <c r="A256" s="208">
        <v>227</v>
      </c>
      <c r="B256" s="294"/>
      <c r="C256" s="295"/>
      <c r="D256" s="207"/>
      <c r="E256" s="207"/>
      <c r="F256" s="80"/>
      <c r="G256" s="81"/>
      <c r="H256" s="81"/>
      <c r="I256" s="82"/>
      <c r="J256" s="82"/>
      <c r="K256" s="80"/>
      <c r="L256" s="83"/>
    </row>
    <row r="257" spans="1:12" ht="12.75">
      <c r="A257" s="208">
        <v>228</v>
      </c>
      <c r="B257" s="294"/>
      <c r="C257" s="295"/>
      <c r="D257" s="207"/>
      <c r="E257" s="207"/>
      <c r="F257" s="80"/>
      <c r="G257" s="81"/>
      <c r="H257" s="81"/>
      <c r="I257" s="82"/>
      <c r="J257" s="82"/>
      <c r="K257" s="80"/>
      <c r="L257" s="83"/>
    </row>
    <row r="258" spans="1:12" ht="12.75">
      <c r="A258" s="208">
        <v>229</v>
      </c>
      <c r="B258" s="294"/>
      <c r="C258" s="295"/>
      <c r="D258" s="207"/>
      <c r="E258" s="207"/>
      <c r="F258" s="80"/>
      <c r="G258" s="81"/>
      <c r="H258" s="81"/>
      <c r="I258" s="82"/>
      <c r="J258" s="82"/>
      <c r="K258" s="80"/>
      <c r="L258" s="83"/>
    </row>
    <row r="259" spans="1:12" ht="12.75">
      <c r="A259" s="208">
        <v>230</v>
      </c>
      <c r="B259" s="294"/>
      <c r="C259" s="295"/>
      <c r="D259" s="207"/>
      <c r="E259" s="207"/>
      <c r="F259" s="80"/>
      <c r="G259" s="81"/>
      <c r="H259" s="81"/>
      <c r="I259" s="82"/>
      <c r="J259" s="82"/>
      <c r="K259" s="80"/>
      <c r="L259" s="83"/>
    </row>
    <row r="260" spans="1:12" ht="12.75">
      <c r="A260" s="208">
        <v>231</v>
      </c>
      <c r="B260" s="294"/>
      <c r="C260" s="295"/>
      <c r="D260" s="207"/>
      <c r="E260" s="207"/>
      <c r="F260" s="80"/>
      <c r="G260" s="81"/>
      <c r="H260" s="81"/>
      <c r="I260" s="82"/>
      <c r="J260" s="82"/>
      <c r="K260" s="80"/>
      <c r="L260" s="83"/>
    </row>
    <row r="261" spans="1:12" ht="12.75">
      <c r="A261" s="208">
        <v>232</v>
      </c>
      <c r="B261" s="294"/>
      <c r="C261" s="295"/>
      <c r="D261" s="207"/>
      <c r="E261" s="207"/>
      <c r="F261" s="80"/>
      <c r="G261" s="81"/>
      <c r="H261" s="81"/>
      <c r="I261" s="82"/>
      <c r="J261" s="82"/>
      <c r="K261" s="80"/>
      <c r="L261" s="83"/>
    </row>
    <row r="262" spans="1:12" ht="12.75">
      <c r="A262" s="208">
        <v>233</v>
      </c>
      <c r="B262" s="294"/>
      <c r="C262" s="295"/>
      <c r="D262" s="207"/>
      <c r="E262" s="207"/>
      <c r="F262" s="80"/>
      <c r="G262" s="81"/>
      <c r="H262" s="81"/>
      <c r="I262" s="82"/>
      <c r="J262" s="82"/>
      <c r="K262" s="80"/>
      <c r="L262" s="83"/>
    </row>
    <row r="263" spans="1:12" ht="12.75">
      <c r="A263" s="208">
        <v>234</v>
      </c>
      <c r="B263" s="294"/>
      <c r="C263" s="295"/>
      <c r="D263" s="207"/>
      <c r="E263" s="207"/>
      <c r="F263" s="80"/>
      <c r="G263" s="81"/>
      <c r="H263" s="81"/>
      <c r="I263" s="82"/>
      <c r="J263" s="82"/>
      <c r="K263" s="80"/>
      <c r="L263" s="83"/>
    </row>
    <row r="264" spans="1:12" ht="12.75">
      <c r="A264" s="208">
        <v>235</v>
      </c>
      <c r="B264" s="294"/>
      <c r="C264" s="295"/>
      <c r="D264" s="207"/>
      <c r="E264" s="207"/>
      <c r="F264" s="80"/>
      <c r="G264" s="81"/>
      <c r="H264" s="81"/>
      <c r="I264" s="82"/>
      <c r="J264" s="82"/>
      <c r="K264" s="80"/>
      <c r="L264" s="83"/>
    </row>
    <row r="265" spans="1:12" ht="12.75">
      <c r="A265" s="208">
        <v>236</v>
      </c>
      <c r="B265" s="294"/>
      <c r="C265" s="295"/>
      <c r="D265" s="207"/>
      <c r="E265" s="207"/>
      <c r="F265" s="80"/>
      <c r="G265" s="81"/>
      <c r="H265" s="81"/>
      <c r="I265" s="82"/>
      <c r="J265" s="82"/>
      <c r="K265" s="80"/>
      <c r="L265" s="83"/>
    </row>
    <row r="266" spans="1:12" ht="12.75">
      <c r="A266" s="208">
        <v>237</v>
      </c>
      <c r="B266" s="294"/>
      <c r="C266" s="295"/>
      <c r="D266" s="207"/>
      <c r="E266" s="207"/>
      <c r="F266" s="80"/>
      <c r="G266" s="81"/>
      <c r="H266" s="81"/>
      <c r="I266" s="82"/>
      <c r="J266" s="82"/>
      <c r="K266" s="80"/>
      <c r="L266" s="83"/>
    </row>
    <row r="267" spans="1:12" ht="12.75">
      <c r="A267" s="208">
        <v>238</v>
      </c>
      <c r="B267" s="294"/>
      <c r="C267" s="295"/>
      <c r="D267" s="207"/>
      <c r="E267" s="207"/>
      <c r="F267" s="80"/>
      <c r="G267" s="81"/>
      <c r="H267" s="81"/>
      <c r="I267" s="82"/>
      <c r="J267" s="82"/>
      <c r="K267" s="80"/>
      <c r="L267" s="83"/>
    </row>
    <row r="268" spans="1:12" ht="12.75">
      <c r="A268" s="208">
        <v>239</v>
      </c>
      <c r="B268" s="294"/>
      <c r="C268" s="295"/>
      <c r="D268" s="207"/>
      <c r="E268" s="207"/>
      <c r="F268" s="80"/>
      <c r="G268" s="81"/>
      <c r="H268" s="81"/>
      <c r="I268" s="82"/>
      <c r="J268" s="82"/>
      <c r="K268" s="80"/>
      <c r="L268" s="83"/>
    </row>
    <row r="269" spans="1:12" ht="12.75">
      <c r="A269" s="208">
        <v>240</v>
      </c>
      <c r="B269" s="294"/>
      <c r="C269" s="295"/>
      <c r="D269" s="207"/>
      <c r="E269" s="207"/>
      <c r="F269" s="80"/>
      <c r="G269" s="81"/>
      <c r="H269" s="81"/>
      <c r="I269" s="82"/>
      <c r="J269" s="82"/>
      <c r="K269" s="80"/>
      <c r="L269" s="83"/>
    </row>
    <row r="270" spans="1:12" ht="12.75">
      <c r="A270" s="208">
        <v>241</v>
      </c>
      <c r="B270" s="294"/>
      <c r="C270" s="295"/>
      <c r="D270" s="207"/>
      <c r="E270" s="207"/>
      <c r="F270" s="80"/>
      <c r="G270" s="81"/>
      <c r="H270" s="81"/>
      <c r="I270" s="82"/>
      <c r="J270" s="82"/>
      <c r="K270" s="80"/>
      <c r="L270" s="83"/>
    </row>
    <row r="271" spans="1:12" ht="12.75">
      <c r="A271" s="208">
        <v>242</v>
      </c>
      <c r="B271" s="294"/>
      <c r="C271" s="295"/>
      <c r="D271" s="207"/>
      <c r="E271" s="207"/>
      <c r="F271" s="80"/>
      <c r="G271" s="81"/>
      <c r="H271" s="81"/>
      <c r="I271" s="82"/>
      <c r="J271" s="82"/>
      <c r="K271" s="80"/>
      <c r="L271" s="83"/>
    </row>
    <row r="272" spans="1:12" ht="12.75">
      <c r="A272" s="208">
        <v>243</v>
      </c>
      <c r="B272" s="294"/>
      <c r="C272" s="295"/>
      <c r="D272" s="207"/>
      <c r="E272" s="207"/>
      <c r="F272" s="80"/>
      <c r="G272" s="81"/>
      <c r="H272" s="81"/>
      <c r="I272" s="82"/>
      <c r="J272" s="82"/>
      <c r="K272" s="80"/>
      <c r="L272" s="83"/>
    </row>
    <row r="273" spans="1:12" ht="12.75">
      <c r="A273" s="208">
        <v>244</v>
      </c>
      <c r="B273" s="294"/>
      <c r="C273" s="295"/>
      <c r="D273" s="207"/>
      <c r="E273" s="207"/>
      <c r="F273" s="80"/>
      <c r="G273" s="81"/>
      <c r="H273" s="81"/>
      <c r="I273" s="82"/>
      <c r="J273" s="82"/>
      <c r="K273" s="80"/>
      <c r="L273" s="83"/>
    </row>
    <row r="274" spans="1:12" ht="12.75">
      <c r="A274" s="208">
        <v>245</v>
      </c>
      <c r="B274" s="294"/>
      <c r="C274" s="295"/>
      <c r="D274" s="207"/>
      <c r="E274" s="207"/>
      <c r="F274" s="80"/>
      <c r="G274" s="81"/>
      <c r="H274" s="81"/>
      <c r="I274" s="82"/>
      <c r="J274" s="82"/>
      <c r="K274" s="80"/>
      <c r="L274" s="83"/>
    </row>
    <row r="275" spans="1:12" ht="12.75">
      <c r="A275" s="208">
        <v>246</v>
      </c>
      <c r="B275" s="294"/>
      <c r="C275" s="295"/>
      <c r="D275" s="207"/>
      <c r="E275" s="207"/>
      <c r="F275" s="80"/>
      <c r="G275" s="81"/>
      <c r="H275" s="81"/>
      <c r="I275" s="82"/>
      <c r="J275" s="82"/>
      <c r="K275" s="80"/>
      <c r="L275" s="83"/>
    </row>
    <row r="276" spans="1:12" ht="12.75">
      <c r="A276" s="208">
        <v>247</v>
      </c>
      <c r="B276" s="294"/>
      <c r="C276" s="295"/>
      <c r="D276" s="207"/>
      <c r="E276" s="207"/>
      <c r="F276" s="80"/>
      <c r="G276" s="81"/>
      <c r="H276" s="81"/>
      <c r="I276" s="82"/>
      <c r="J276" s="82"/>
      <c r="K276" s="80"/>
      <c r="L276" s="83"/>
    </row>
    <row r="277" spans="1:12" ht="12.75">
      <c r="A277" s="208">
        <v>248</v>
      </c>
      <c r="B277" s="294"/>
      <c r="C277" s="295"/>
      <c r="D277" s="207"/>
      <c r="E277" s="207"/>
      <c r="F277" s="80"/>
      <c r="G277" s="81"/>
      <c r="H277" s="81"/>
      <c r="I277" s="82"/>
      <c r="J277" s="82"/>
      <c r="K277" s="80"/>
      <c r="L277" s="83"/>
    </row>
    <row r="278" spans="1:12" ht="12.75">
      <c r="A278" s="208">
        <v>249</v>
      </c>
      <c r="B278" s="294"/>
      <c r="C278" s="295"/>
      <c r="D278" s="207"/>
      <c r="E278" s="207"/>
      <c r="F278" s="80"/>
      <c r="G278" s="81"/>
      <c r="H278" s="81"/>
      <c r="I278" s="82"/>
      <c r="J278" s="82"/>
      <c r="K278" s="80"/>
      <c r="L278" s="83"/>
    </row>
    <row r="279" spans="1:12" ht="12.75">
      <c r="A279" s="208">
        <v>250</v>
      </c>
      <c r="B279" s="294"/>
      <c r="C279" s="295"/>
      <c r="D279" s="207"/>
      <c r="E279" s="207"/>
      <c r="F279" s="80"/>
      <c r="G279" s="81"/>
      <c r="H279" s="81"/>
      <c r="I279" s="82"/>
      <c r="J279" s="82"/>
      <c r="K279" s="80"/>
      <c r="L279" s="83"/>
    </row>
    <row r="280" spans="1:12" ht="12.75">
      <c r="A280" s="208">
        <v>251</v>
      </c>
      <c r="B280" s="294"/>
      <c r="C280" s="295"/>
      <c r="D280" s="207"/>
      <c r="E280" s="207"/>
      <c r="F280" s="80"/>
      <c r="G280" s="81"/>
      <c r="H280" s="81"/>
      <c r="I280" s="82"/>
      <c r="J280" s="82"/>
      <c r="K280" s="80"/>
      <c r="L280" s="83"/>
    </row>
    <row r="281" spans="1:12" ht="12.75">
      <c r="A281" s="208">
        <v>252</v>
      </c>
      <c r="B281" s="294"/>
      <c r="C281" s="295"/>
      <c r="D281" s="207"/>
      <c r="E281" s="207"/>
      <c r="F281" s="80"/>
      <c r="G281" s="81"/>
      <c r="H281" s="81"/>
      <c r="I281" s="82"/>
      <c r="J281" s="82"/>
      <c r="K281" s="80"/>
      <c r="L281" s="83"/>
    </row>
    <row r="282" spans="1:12" ht="12.75">
      <c r="A282" s="208">
        <v>253</v>
      </c>
      <c r="B282" s="294"/>
      <c r="C282" s="295"/>
      <c r="D282" s="207"/>
      <c r="E282" s="207"/>
      <c r="F282" s="80"/>
      <c r="G282" s="81"/>
      <c r="H282" s="81"/>
      <c r="I282" s="82"/>
      <c r="J282" s="82"/>
      <c r="K282" s="80"/>
      <c r="L282" s="83"/>
    </row>
    <row r="283" spans="1:12" ht="12.75">
      <c r="A283" s="208">
        <v>254</v>
      </c>
      <c r="B283" s="294"/>
      <c r="C283" s="295"/>
      <c r="D283" s="207"/>
      <c r="E283" s="207"/>
      <c r="F283" s="80"/>
      <c r="G283" s="81"/>
      <c r="H283" s="81"/>
      <c r="I283" s="82"/>
      <c r="J283" s="82"/>
      <c r="K283" s="80"/>
      <c r="L283" s="83"/>
    </row>
    <row r="284" spans="1:12" ht="12.75">
      <c r="A284" s="208">
        <v>255</v>
      </c>
      <c r="B284" s="294"/>
      <c r="C284" s="295"/>
      <c r="D284" s="207"/>
      <c r="E284" s="207"/>
      <c r="F284" s="80"/>
      <c r="G284" s="81"/>
      <c r="H284" s="81"/>
      <c r="I284" s="82"/>
      <c r="J284" s="82"/>
      <c r="K284" s="80"/>
      <c r="L284" s="83"/>
    </row>
    <row r="285" spans="1:12" ht="12.75">
      <c r="A285" s="208">
        <v>256</v>
      </c>
      <c r="B285" s="294"/>
      <c r="C285" s="295"/>
      <c r="D285" s="207"/>
      <c r="E285" s="207"/>
      <c r="F285" s="80"/>
      <c r="G285" s="81"/>
      <c r="H285" s="81"/>
      <c r="I285" s="82"/>
      <c r="J285" s="82"/>
      <c r="K285" s="80"/>
      <c r="L285" s="83"/>
    </row>
    <row r="286" spans="1:12" ht="12.75">
      <c r="A286" s="208">
        <v>257</v>
      </c>
      <c r="B286" s="294"/>
      <c r="C286" s="295"/>
      <c r="D286" s="207"/>
      <c r="E286" s="207"/>
      <c r="F286" s="80"/>
      <c r="G286" s="81"/>
      <c r="H286" s="81"/>
      <c r="I286" s="82"/>
      <c r="J286" s="82"/>
      <c r="K286" s="80"/>
      <c r="L286" s="83"/>
    </row>
    <row r="287" spans="1:12" ht="12.75">
      <c r="A287" s="208">
        <v>258</v>
      </c>
      <c r="B287" s="294"/>
      <c r="C287" s="295"/>
      <c r="D287" s="207"/>
      <c r="E287" s="207"/>
      <c r="F287" s="80"/>
      <c r="G287" s="81"/>
      <c r="H287" s="81"/>
      <c r="I287" s="82"/>
      <c r="J287" s="82"/>
      <c r="K287" s="80"/>
      <c r="L287" s="83"/>
    </row>
    <row r="288" spans="1:12" ht="12.75">
      <c r="A288" s="208">
        <v>259</v>
      </c>
      <c r="B288" s="294"/>
      <c r="C288" s="295"/>
      <c r="D288" s="207"/>
      <c r="E288" s="207"/>
      <c r="F288" s="80"/>
      <c r="G288" s="81"/>
      <c r="H288" s="81"/>
      <c r="I288" s="82"/>
      <c r="J288" s="82"/>
      <c r="K288" s="80"/>
      <c r="L288" s="83"/>
    </row>
    <row r="289" spans="1:12" ht="12.75">
      <c r="A289" s="208">
        <v>260</v>
      </c>
      <c r="B289" s="294"/>
      <c r="C289" s="295"/>
      <c r="D289" s="207"/>
      <c r="E289" s="207"/>
      <c r="F289" s="80"/>
      <c r="G289" s="81"/>
      <c r="H289" s="81"/>
      <c r="I289" s="82"/>
      <c r="J289" s="82"/>
      <c r="K289" s="80"/>
      <c r="L289" s="83"/>
    </row>
    <row r="290" spans="1:12" ht="12.75">
      <c r="A290" s="208">
        <v>261</v>
      </c>
      <c r="B290" s="294"/>
      <c r="C290" s="295"/>
      <c r="D290" s="207"/>
      <c r="E290" s="207"/>
      <c r="F290" s="80"/>
      <c r="G290" s="81"/>
      <c r="H290" s="81"/>
      <c r="I290" s="82"/>
      <c r="J290" s="82"/>
      <c r="K290" s="80"/>
      <c r="L290" s="83"/>
    </row>
    <row r="291" spans="1:12" ht="12.75">
      <c r="A291" s="208">
        <v>262</v>
      </c>
      <c r="B291" s="294"/>
      <c r="C291" s="295"/>
      <c r="D291" s="207"/>
      <c r="E291" s="207"/>
      <c r="F291" s="80"/>
      <c r="G291" s="81"/>
      <c r="H291" s="81"/>
      <c r="I291" s="82"/>
      <c r="J291" s="82"/>
      <c r="K291" s="80"/>
      <c r="L291" s="83"/>
    </row>
    <row r="292" spans="1:12" ht="12.75">
      <c r="A292" s="208">
        <v>263</v>
      </c>
      <c r="B292" s="294"/>
      <c r="C292" s="295"/>
      <c r="D292" s="207"/>
      <c r="E292" s="207"/>
      <c r="F292" s="80"/>
      <c r="G292" s="81"/>
      <c r="H292" s="81"/>
      <c r="I292" s="82"/>
      <c r="J292" s="82"/>
      <c r="K292" s="80"/>
      <c r="L292" s="83"/>
    </row>
    <row r="293" spans="1:12" ht="12.75">
      <c r="A293" s="208">
        <v>264</v>
      </c>
      <c r="B293" s="294"/>
      <c r="C293" s="295"/>
      <c r="D293" s="207"/>
      <c r="E293" s="207"/>
      <c r="F293" s="80"/>
      <c r="G293" s="81"/>
      <c r="H293" s="81"/>
      <c r="I293" s="82"/>
      <c r="J293" s="82"/>
      <c r="K293" s="80"/>
      <c r="L293" s="83"/>
    </row>
    <row r="294" spans="1:12" ht="12.75">
      <c r="A294" s="208">
        <v>265</v>
      </c>
      <c r="B294" s="294"/>
      <c r="C294" s="295"/>
      <c r="D294" s="207"/>
      <c r="E294" s="207"/>
      <c r="F294" s="80"/>
      <c r="G294" s="81"/>
      <c r="H294" s="81"/>
      <c r="I294" s="82"/>
      <c r="J294" s="82"/>
      <c r="K294" s="80"/>
      <c r="L294" s="83"/>
    </row>
    <row r="295" spans="1:12" ht="12.75">
      <c r="A295" s="208">
        <v>266</v>
      </c>
      <c r="B295" s="294"/>
      <c r="C295" s="295"/>
      <c r="D295" s="207"/>
      <c r="E295" s="207"/>
      <c r="F295" s="80"/>
      <c r="G295" s="81"/>
      <c r="H295" s="81"/>
      <c r="I295" s="82"/>
      <c r="J295" s="82"/>
      <c r="K295" s="80"/>
      <c r="L295" s="83"/>
    </row>
    <row r="296" spans="1:12" ht="12.75">
      <c r="A296" s="208">
        <v>267</v>
      </c>
      <c r="B296" s="294"/>
      <c r="C296" s="295"/>
      <c r="D296" s="207"/>
      <c r="E296" s="207"/>
      <c r="F296" s="80"/>
      <c r="G296" s="81"/>
      <c r="H296" s="81"/>
      <c r="I296" s="82"/>
      <c r="J296" s="82"/>
      <c r="K296" s="80"/>
      <c r="L296" s="83"/>
    </row>
    <row r="297" spans="1:12" ht="12.75">
      <c r="A297" s="208">
        <v>268</v>
      </c>
      <c r="B297" s="294"/>
      <c r="C297" s="295"/>
      <c r="D297" s="207"/>
      <c r="E297" s="207"/>
      <c r="F297" s="80"/>
      <c r="G297" s="81"/>
      <c r="H297" s="81"/>
      <c r="I297" s="82"/>
      <c r="J297" s="82"/>
      <c r="K297" s="80"/>
      <c r="L297" s="83"/>
    </row>
    <row r="298" spans="1:12" ht="12.75">
      <c r="A298" s="208">
        <v>269</v>
      </c>
      <c r="B298" s="294"/>
      <c r="C298" s="295"/>
      <c r="D298" s="207"/>
      <c r="E298" s="207"/>
      <c r="F298" s="80"/>
      <c r="G298" s="81"/>
      <c r="H298" s="81"/>
      <c r="I298" s="82"/>
      <c r="J298" s="82"/>
      <c r="K298" s="80"/>
      <c r="L298" s="83"/>
    </row>
    <row r="299" spans="1:12" ht="12.75">
      <c r="A299" s="208">
        <v>270</v>
      </c>
      <c r="B299" s="294"/>
      <c r="C299" s="295"/>
      <c r="D299" s="207"/>
      <c r="E299" s="207"/>
      <c r="F299" s="80"/>
      <c r="G299" s="81"/>
      <c r="H299" s="81"/>
      <c r="I299" s="82"/>
      <c r="J299" s="82"/>
      <c r="K299" s="80"/>
      <c r="L299" s="83"/>
    </row>
    <row r="300" spans="1:12" ht="12.75">
      <c r="A300" s="208">
        <v>271</v>
      </c>
      <c r="B300" s="294"/>
      <c r="C300" s="295"/>
      <c r="D300" s="207"/>
      <c r="E300" s="207"/>
      <c r="F300" s="80"/>
      <c r="G300" s="81"/>
      <c r="H300" s="81"/>
      <c r="I300" s="82"/>
      <c r="J300" s="82"/>
      <c r="K300" s="80"/>
      <c r="L300" s="83"/>
    </row>
    <row r="301" spans="1:12" ht="12.75">
      <c r="A301" s="208">
        <v>272</v>
      </c>
      <c r="B301" s="294"/>
      <c r="C301" s="295"/>
      <c r="D301" s="207"/>
      <c r="E301" s="207"/>
      <c r="F301" s="80"/>
      <c r="G301" s="81"/>
      <c r="H301" s="81"/>
      <c r="I301" s="82"/>
      <c r="J301" s="82"/>
      <c r="K301" s="80"/>
      <c r="L301" s="83"/>
    </row>
    <row r="302" spans="1:12" ht="12.75">
      <c r="A302" s="208">
        <v>273</v>
      </c>
      <c r="B302" s="294"/>
      <c r="C302" s="295"/>
      <c r="D302" s="207"/>
      <c r="E302" s="207"/>
      <c r="F302" s="80"/>
      <c r="G302" s="81"/>
      <c r="H302" s="81"/>
      <c r="I302" s="82"/>
      <c r="J302" s="82"/>
      <c r="K302" s="80"/>
      <c r="L302" s="83"/>
    </row>
    <row r="303" spans="1:12" ht="12.75">
      <c r="A303" s="208">
        <v>274</v>
      </c>
      <c r="B303" s="294"/>
      <c r="C303" s="295"/>
      <c r="D303" s="207"/>
      <c r="E303" s="207"/>
      <c r="F303" s="80"/>
      <c r="G303" s="81"/>
      <c r="H303" s="81"/>
      <c r="I303" s="82"/>
      <c r="J303" s="82"/>
      <c r="K303" s="80"/>
      <c r="L303" s="83"/>
    </row>
    <row r="304" spans="1:12" ht="12.75">
      <c r="A304" s="208">
        <v>275</v>
      </c>
      <c r="B304" s="294"/>
      <c r="C304" s="295"/>
      <c r="D304" s="207"/>
      <c r="E304" s="207"/>
      <c r="F304" s="80"/>
      <c r="G304" s="81"/>
      <c r="H304" s="81"/>
      <c r="I304" s="82"/>
      <c r="J304" s="82"/>
      <c r="K304" s="80"/>
      <c r="L304" s="83"/>
    </row>
    <row r="305" spans="1:12" ht="12.75">
      <c r="A305" s="208">
        <v>276</v>
      </c>
      <c r="B305" s="294"/>
      <c r="C305" s="295"/>
      <c r="D305" s="207"/>
      <c r="E305" s="207"/>
      <c r="F305" s="80"/>
      <c r="G305" s="81"/>
      <c r="H305" s="81"/>
      <c r="I305" s="82"/>
      <c r="J305" s="82"/>
      <c r="K305" s="80"/>
      <c r="L305" s="83"/>
    </row>
    <row r="306" spans="1:12" ht="12.75">
      <c r="A306" s="208">
        <v>277</v>
      </c>
      <c r="B306" s="294"/>
      <c r="C306" s="295"/>
      <c r="D306" s="207"/>
      <c r="E306" s="207"/>
      <c r="F306" s="80"/>
      <c r="G306" s="81"/>
      <c r="H306" s="81"/>
      <c r="I306" s="82"/>
      <c r="J306" s="82"/>
      <c r="K306" s="80"/>
      <c r="L306" s="83"/>
    </row>
    <row r="307" spans="1:12" ht="12.75">
      <c r="A307" s="208">
        <v>278</v>
      </c>
      <c r="B307" s="294"/>
      <c r="C307" s="295"/>
      <c r="D307" s="207"/>
      <c r="E307" s="207"/>
      <c r="F307" s="80"/>
      <c r="G307" s="81"/>
      <c r="H307" s="81"/>
      <c r="I307" s="82"/>
      <c r="J307" s="82"/>
      <c r="K307" s="80"/>
      <c r="L307" s="83"/>
    </row>
    <row r="308" spans="1:12" ht="12.75">
      <c r="A308" s="208">
        <v>279</v>
      </c>
      <c r="B308" s="294"/>
      <c r="C308" s="295"/>
      <c r="D308" s="207"/>
      <c r="E308" s="207"/>
      <c r="F308" s="80"/>
      <c r="G308" s="81"/>
      <c r="H308" s="81"/>
      <c r="I308" s="82"/>
      <c r="J308" s="82"/>
      <c r="K308" s="80"/>
      <c r="L308" s="83"/>
    </row>
    <row r="309" spans="1:12" ht="12.75">
      <c r="A309" s="208">
        <v>280</v>
      </c>
      <c r="B309" s="294"/>
      <c r="C309" s="295"/>
      <c r="D309" s="207"/>
      <c r="E309" s="207"/>
      <c r="F309" s="80"/>
      <c r="G309" s="81"/>
      <c r="H309" s="81"/>
      <c r="I309" s="82"/>
      <c r="J309" s="82"/>
      <c r="K309" s="80"/>
      <c r="L309" s="83"/>
    </row>
    <row r="310" spans="1:12" ht="12.75">
      <c r="A310" s="208">
        <v>281</v>
      </c>
      <c r="B310" s="294"/>
      <c r="C310" s="295"/>
      <c r="D310" s="207"/>
      <c r="E310" s="207"/>
      <c r="F310" s="80"/>
      <c r="G310" s="81"/>
      <c r="H310" s="81"/>
      <c r="I310" s="82"/>
      <c r="J310" s="82"/>
      <c r="K310" s="80"/>
      <c r="L310" s="83"/>
    </row>
    <row r="311" spans="1:12" ht="12.75">
      <c r="A311" s="208">
        <v>282</v>
      </c>
      <c r="B311" s="294"/>
      <c r="C311" s="295"/>
      <c r="D311" s="207"/>
      <c r="E311" s="207"/>
      <c r="F311" s="80"/>
      <c r="G311" s="81"/>
      <c r="H311" s="81"/>
      <c r="I311" s="82"/>
      <c r="J311" s="82"/>
      <c r="K311" s="80"/>
      <c r="L311" s="83"/>
    </row>
    <row r="312" spans="1:12" ht="12.75">
      <c r="A312" s="208">
        <v>283</v>
      </c>
      <c r="B312" s="294"/>
      <c r="C312" s="295"/>
      <c r="D312" s="207"/>
      <c r="E312" s="207"/>
      <c r="F312" s="80"/>
      <c r="G312" s="81"/>
      <c r="H312" s="81"/>
      <c r="I312" s="82"/>
      <c r="J312" s="82"/>
      <c r="K312" s="80"/>
      <c r="L312" s="83"/>
    </row>
    <row r="313" spans="1:12" ht="12.75">
      <c r="A313" s="208">
        <v>284</v>
      </c>
      <c r="B313" s="294"/>
      <c r="C313" s="295"/>
      <c r="D313" s="207"/>
      <c r="E313" s="207"/>
      <c r="F313" s="80"/>
      <c r="G313" s="81"/>
      <c r="H313" s="81"/>
      <c r="I313" s="82"/>
      <c r="J313" s="82"/>
      <c r="K313" s="80"/>
      <c r="L313" s="83"/>
    </row>
    <row r="314" spans="1:12" ht="12.75">
      <c r="A314" s="208">
        <v>285</v>
      </c>
      <c r="B314" s="294"/>
      <c r="C314" s="295"/>
      <c r="D314" s="207"/>
      <c r="E314" s="207"/>
      <c r="F314" s="80"/>
      <c r="G314" s="81"/>
      <c r="H314" s="81"/>
      <c r="I314" s="82"/>
      <c r="J314" s="82"/>
      <c r="K314" s="80"/>
      <c r="L314" s="83"/>
    </row>
    <row r="315" spans="1:12" ht="12.75">
      <c r="A315" s="208">
        <v>286</v>
      </c>
      <c r="B315" s="294"/>
      <c r="C315" s="295"/>
      <c r="D315" s="207"/>
      <c r="E315" s="207"/>
      <c r="F315" s="80"/>
      <c r="G315" s="81"/>
      <c r="H315" s="81"/>
      <c r="I315" s="82"/>
      <c r="J315" s="82"/>
      <c r="K315" s="80"/>
      <c r="L315" s="83"/>
    </row>
    <row r="316" spans="1:12" ht="12.75">
      <c r="A316" s="208">
        <v>287</v>
      </c>
      <c r="B316" s="294"/>
      <c r="C316" s="295"/>
      <c r="D316" s="207"/>
      <c r="E316" s="207"/>
      <c r="F316" s="80"/>
      <c r="G316" s="81"/>
      <c r="H316" s="81"/>
      <c r="I316" s="82"/>
      <c r="J316" s="82"/>
      <c r="K316" s="80"/>
      <c r="L316" s="83"/>
    </row>
    <row r="317" spans="1:12" ht="12.75">
      <c r="A317" s="208">
        <v>288</v>
      </c>
      <c r="B317" s="294"/>
      <c r="C317" s="295"/>
      <c r="D317" s="207"/>
      <c r="E317" s="207"/>
      <c r="F317" s="80"/>
      <c r="G317" s="81"/>
      <c r="H317" s="81"/>
      <c r="I317" s="82"/>
      <c r="J317" s="82"/>
      <c r="K317" s="80"/>
      <c r="L317" s="83"/>
    </row>
    <row r="318" spans="1:12" ht="12.75">
      <c r="A318" s="208">
        <v>289</v>
      </c>
      <c r="B318" s="294"/>
      <c r="C318" s="295"/>
      <c r="D318" s="207"/>
      <c r="E318" s="207"/>
      <c r="F318" s="80"/>
      <c r="G318" s="81"/>
      <c r="H318" s="81"/>
      <c r="I318" s="82"/>
      <c r="J318" s="82"/>
      <c r="K318" s="80"/>
      <c r="L318" s="83"/>
    </row>
    <row r="319" spans="1:12" ht="12.75">
      <c r="A319" s="208">
        <v>290</v>
      </c>
      <c r="B319" s="294"/>
      <c r="C319" s="295"/>
      <c r="D319" s="207"/>
      <c r="E319" s="207"/>
      <c r="F319" s="80"/>
      <c r="G319" s="81"/>
      <c r="H319" s="81"/>
      <c r="I319" s="82"/>
      <c r="J319" s="82"/>
      <c r="K319" s="80"/>
      <c r="L319" s="83"/>
    </row>
    <row r="320" spans="1:12" ht="12.75">
      <c r="A320" s="208">
        <v>291</v>
      </c>
      <c r="B320" s="294"/>
      <c r="C320" s="295"/>
      <c r="D320" s="207"/>
      <c r="E320" s="207"/>
      <c r="F320" s="80"/>
      <c r="G320" s="81"/>
      <c r="H320" s="81"/>
      <c r="I320" s="82"/>
      <c r="J320" s="82"/>
      <c r="K320" s="80"/>
      <c r="L320" s="83"/>
    </row>
    <row r="321" spans="1:12" ht="12.75">
      <c r="A321" s="208">
        <v>292</v>
      </c>
      <c r="B321" s="294"/>
      <c r="C321" s="295"/>
      <c r="D321" s="207"/>
      <c r="E321" s="207"/>
      <c r="F321" s="80"/>
      <c r="G321" s="81"/>
      <c r="H321" s="81"/>
      <c r="I321" s="82"/>
      <c r="J321" s="82"/>
      <c r="K321" s="80"/>
      <c r="L321" s="83"/>
    </row>
    <row r="322" spans="1:12" ht="12.75">
      <c r="A322" s="208">
        <v>293</v>
      </c>
      <c r="B322" s="294"/>
      <c r="C322" s="295"/>
      <c r="D322" s="207"/>
      <c r="E322" s="207"/>
      <c r="F322" s="80"/>
      <c r="G322" s="81"/>
      <c r="H322" s="81"/>
      <c r="I322" s="82"/>
      <c r="J322" s="82"/>
      <c r="K322" s="80"/>
      <c r="L322" s="83"/>
    </row>
    <row r="323" spans="1:12" ht="12.75">
      <c r="A323" s="208">
        <v>294</v>
      </c>
      <c r="B323" s="294"/>
      <c r="C323" s="295"/>
      <c r="D323" s="207"/>
      <c r="E323" s="207"/>
      <c r="F323" s="80"/>
      <c r="G323" s="81"/>
      <c r="H323" s="81"/>
      <c r="I323" s="82"/>
      <c r="J323" s="82"/>
      <c r="K323" s="80"/>
      <c r="L323" s="83"/>
    </row>
    <row r="324" spans="1:12" ht="12.75">
      <c r="A324" s="208">
        <v>295</v>
      </c>
      <c r="B324" s="294"/>
      <c r="C324" s="295"/>
      <c r="D324" s="207"/>
      <c r="E324" s="207"/>
      <c r="F324" s="80"/>
      <c r="G324" s="81"/>
      <c r="H324" s="81"/>
      <c r="I324" s="82"/>
      <c r="J324" s="82"/>
      <c r="K324" s="80"/>
      <c r="L324" s="83"/>
    </row>
    <row r="325" spans="1:12" ht="12.75">
      <c r="A325" s="208">
        <v>296</v>
      </c>
      <c r="B325" s="294"/>
      <c r="C325" s="295"/>
      <c r="D325" s="207"/>
      <c r="E325" s="207"/>
      <c r="F325" s="80"/>
      <c r="G325" s="81"/>
      <c r="H325" s="81"/>
      <c r="I325" s="82"/>
      <c r="J325" s="82"/>
      <c r="K325" s="80"/>
      <c r="L325" s="83"/>
    </row>
    <row r="326" spans="1:12" ht="12.75">
      <c r="A326" s="208">
        <v>297</v>
      </c>
      <c r="B326" s="294"/>
      <c r="C326" s="295"/>
      <c r="D326" s="207"/>
      <c r="E326" s="207"/>
      <c r="F326" s="80"/>
      <c r="G326" s="81"/>
      <c r="H326" s="81"/>
      <c r="I326" s="82"/>
      <c r="J326" s="82"/>
      <c r="K326" s="80"/>
      <c r="L326" s="83"/>
    </row>
    <row r="327" spans="1:12" ht="12.75">
      <c r="A327" s="208">
        <v>298</v>
      </c>
      <c r="B327" s="294"/>
      <c r="C327" s="295"/>
      <c r="D327" s="207"/>
      <c r="E327" s="207"/>
      <c r="F327" s="80"/>
      <c r="G327" s="81"/>
      <c r="H327" s="81"/>
      <c r="I327" s="82"/>
      <c r="J327" s="82"/>
      <c r="K327" s="80"/>
      <c r="L327" s="83"/>
    </row>
    <row r="328" spans="1:12" ht="12.75">
      <c r="A328" s="208">
        <v>299</v>
      </c>
      <c r="B328" s="294"/>
      <c r="C328" s="295"/>
      <c r="D328" s="207"/>
      <c r="E328" s="207"/>
      <c r="F328" s="80"/>
      <c r="G328" s="81"/>
      <c r="H328" s="81"/>
      <c r="I328" s="82"/>
      <c r="J328" s="82"/>
      <c r="K328" s="80"/>
      <c r="L328" s="83"/>
    </row>
    <row r="329" spans="1:12" ht="12.75">
      <c r="A329" s="208">
        <v>300</v>
      </c>
      <c r="B329" s="294"/>
      <c r="C329" s="295"/>
      <c r="D329" s="207"/>
      <c r="E329" s="207"/>
      <c r="F329" s="80"/>
      <c r="G329" s="81"/>
      <c r="H329" s="81"/>
      <c r="I329" s="82"/>
      <c r="J329" s="82"/>
      <c r="K329" s="80"/>
      <c r="L329" s="83"/>
    </row>
    <row r="330" spans="1:12" ht="12.75">
      <c r="A330" s="208">
        <v>301</v>
      </c>
      <c r="B330" s="294"/>
      <c r="C330" s="295"/>
      <c r="D330" s="207"/>
      <c r="E330" s="207"/>
      <c r="F330" s="80"/>
      <c r="G330" s="81"/>
      <c r="H330" s="81"/>
      <c r="I330" s="82"/>
      <c r="J330" s="82"/>
      <c r="K330" s="80"/>
      <c r="L330" s="83"/>
    </row>
    <row r="331" spans="1:12" ht="12.75">
      <c r="A331" s="208">
        <v>302</v>
      </c>
      <c r="B331" s="294"/>
      <c r="C331" s="295"/>
      <c r="D331" s="207"/>
      <c r="E331" s="207"/>
      <c r="F331" s="80"/>
      <c r="G331" s="81"/>
      <c r="H331" s="81"/>
      <c r="I331" s="82"/>
      <c r="J331" s="82"/>
      <c r="K331" s="80"/>
      <c r="L331" s="83"/>
    </row>
    <row r="332" spans="1:12" ht="12.75">
      <c r="A332" s="208">
        <v>303</v>
      </c>
      <c r="B332" s="294"/>
      <c r="C332" s="295"/>
      <c r="D332" s="207"/>
      <c r="E332" s="207"/>
      <c r="F332" s="80"/>
      <c r="G332" s="81"/>
      <c r="H332" s="81"/>
      <c r="I332" s="82"/>
      <c r="J332" s="82"/>
      <c r="K332" s="80"/>
      <c r="L332" s="83"/>
    </row>
    <row r="333" spans="1:12" ht="12.75">
      <c r="A333" s="208">
        <v>304</v>
      </c>
      <c r="B333" s="294"/>
      <c r="C333" s="295"/>
      <c r="D333" s="207"/>
      <c r="E333" s="207"/>
      <c r="F333" s="80"/>
      <c r="G333" s="81"/>
      <c r="H333" s="81"/>
      <c r="I333" s="82"/>
      <c r="J333" s="82"/>
      <c r="K333" s="80"/>
      <c r="L333" s="83"/>
    </row>
    <row r="334" spans="1:12" ht="12.75">
      <c r="A334" s="208">
        <v>305</v>
      </c>
      <c r="B334" s="294"/>
      <c r="C334" s="295"/>
      <c r="D334" s="207"/>
      <c r="E334" s="207"/>
      <c r="F334" s="80"/>
      <c r="G334" s="81"/>
      <c r="H334" s="81"/>
      <c r="I334" s="82"/>
      <c r="J334" s="82"/>
      <c r="K334" s="80"/>
      <c r="L334" s="83"/>
    </row>
    <row r="335" spans="1:12" ht="12.75">
      <c r="A335" s="208">
        <v>306</v>
      </c>
      <c r="B335" s="294"/>
      <c r="C335" s="295"/>
      <c r="D335" s="207"/>
      <c r="E335" s="207"/>
      <c r="F335" s="80"/>
      <c r="G335" s="81"/>
      <c r="H335" s="81"/>
      <c r="I335" s="82"/>
      <c r="J335" s="82"/>
      <c r="K335" s="80"/>
      <c r="L335" s="83"/>
    </row>
    <row r="336" spans="1:12" ht="12.75">
      <c r="A336" s="208">
        <v>307</v>
      </c>
      <c r="B336" s="294"/>
      <c r="C336" s="295"/>
      <c r="D336" s="207"/>
      <c r="E336" s="207"/>
      <c r="F336" s="80"/>
      <c r="G336" s="81"/>
      <c r="H336" s="81"/>
      <c r="I336" s="82"/>
      <c r="J336" s="82"/>
      <c r="K336" s="80"/>
      <c r="L336" s="83"/>
    </row>
    <row r="337" spans="1:12" ht="12.75">
      <c r="A337" s="208">
        <v>308</v>
      </c>
      <c r="B337" s="294"/>
      <c r="C337" s="295"/>
      <c r="D337" s="207"/>
      <c r="E337" s="207"/>
      <c r="F337" s="80"/>
      <c r="G337" s="81"/>
      <c r="H337" s="81"/>
      <c r="I337" s="82"/>
      <c r="J337" s="82"/>
      <c r="K337" s="80"/>
      <c r="L337" s="83"/>
    </row>
    <row r="338" spans="1:12" ht="12.75">
      <c r="A338" s="208">
        <v>309</v>
      </c>
      <c r="B338" s="294"/>
      <c r="C338" s="295"/>
      <c r="D338" s="207"/>
      <c r="E338" s="207"/>
      <c r="F338" s="80"/>
      <c r="G338" s="81"/>
      <c r="H338" s="81"/>
      <c r="I338" s="82"/>
      <c r="J338" s="82"/>
      <c r="K338" s="80"/>
      <c r="L338" s="83"/>
    </row>
    <row r="339" spans="1:12" ht="12.75">
      <c r="A339" s="208">
        <v>310</v>
      </c>
      <c r="B339" s="294"/>
      <c r="C339" s="295"/>
      <c r="D339" s="207"/>
      <c r="E339" s="207"/>
      <c r="F339" s="80"/>
      <c r="G339" s="81"/>
      <c r="H339" s="81"/>
      <c r="I339" s="82"/>
      <c r="J339" s="82"/>
      <c r="K339" s="80"/>
      <c r="L339" s="83"/>
    </row>
    <row r="340" spans="1:12" ht="12.75">
      <c r="A340" s="208">
        <v>311</v>
      </c>
      <c r="B340" s="294"/>
      <c r="C340" s="295"/>
      <c r="D340" s="207"/>
      <c r="E340" s="207"/>
      <c r="F340" s="80"/>
      <c r="G340" s="81"/>
      <c r="H340" s="81"/>
      <c r="I340" s="82"/>
      <c r="J340" s="82"/>
      <c r="K340" s="80"/>
      <c r="L340" s="83"/>
    </row>
    <row r="341" spans="1:12" ht="12.75">
      <c r="A341" s="208">
        <v>312</v>
      </c>
      <c r="B341" s="294"/>
      <c r="C341" s="295"/>
      <c r="D341" s="207"/>
      <c r="E341" s="207"/>
      <c r="F341" s="80"/>
      <c r="G341" s="81"/>
      <c r="H341" s="81"/>
      <c r="I341" s="82"/>
      <c r="J341" s="82"/>
      <c r="K341" s="80"/>
      <c r="L341" s="83"/>
    </row>
    <row r="342" spans="1:12" ht="12.75">
      <c r="A342" s="208">
        <v>313</v>
      </c>
      <c r="B342" s="294"/>
      <c r="C342" s="295"/>
      <c r="D342" s="207"/>
      <c r="E342" s="207"/>
      <c r="F342" s="80"/>
      <c r="G342" s="81"/>
      <c r="H342" s="81"/>
      <c r="I342" s="82"/>
      <c r="J342" s="82"/>
      <c r="K342" s="80"/>
      <c r="L342" s="83"/>
    </row>
    <row r="343" spans="1:12" ht="12.75">
      <c r="A343" s="208">
        <v>314</v>
      </c>
      <c r="B343" s="294"/>
      <c r="C343" s="295"/>
      <c r="D343" s="207"/>
      <c r="E343" s="207"/>
      <c r="F343" s="80"/>
      <c r="G343" s="81"/>
      <c r="H343" s="81"/>
      <c r="I343" s="82"/>
      <c r="J343" s="82"/>
      <c r="K343" s="80"/>
      <c r="L343" s="83"/>
    </row>
    <row r="344" spans="1:12" ht="12.75">
      <c r="A344" s="208">
        <v>315</v>
      </c>
      <c r="B344" s="294"/>
      <c r="C344" s="295"/>
      <c r="D344" s="207"/>
      <c r="E344" s="207"/>
      <c r="F344" s="80"/>
      <c r="G344" s="81"/>
      <c r="H344" s="81"/>
      <c r="I344" s="82"/>
      <c r="J344" s="82"/>
      <c r="K344" s="80"/>
      <c r="L344" s="83"/>
    </row>
    <row r="345" spans="1:12" ht="12.75">
      <c r="A345" s="208">
        <v>316</v>
      </c>
      <c r="B345" s="294"/>
      <c r="C345" s="295"/>
      <c r="D345" s="207"/>
      <c r="E345" s="207"/>
      <c r="F345" s="80"/>
      <c r="G345" s="81"/>
      <c r="H345" s="81"/>
      <c r="I345" s="82"/>
      <c r="J345" s="82"/>
      <c r="K345" s="80"/>
      <c r="L345" s="83"/>
    </row>
    <row r="346" spans="1:12" ht="12.75">
      <c r="A346" s="208">
        <v>317</v>
      </c>
      <c r="B346" s="294"/>
      <c r="C346" s="295"/>
      <c r="D346" s="207"/>
      <c r="E346" s="207"/>
      <c r="F346" s="80"/>
      <c r="G346" s="81"/>
      <c r="H346" s="81"/>
      <c r="I346" s="82"/>
      <c r="J346" s="82"/>
      <c r="K346" s="80"/>
      <c r="L346" s="83"/>
    </row>
    <row r="347" spans="1:12" ht="12.75">
      <c r="A347" s="208">
        <v>318</v>
      </c>
      <c r="B347" s="294"/>
      <c r="C347" s="295"/>
      <c r="D347" s="207"/>
      <c r="E347" s="207"/>
      <c r="F347" s="80"/>
      <c r="G347" s="81"/>
      <c r="H347" s="81"/>
      <c r="I347" s="82"/>
      <c r="J347" s="82"/>
      <c r="K347" s="80"/>
      <c r="L347" s="83"/>
    </row>
    <row r="348" spans="1:12" ht="12.75">
      <c r="A348" s="208">
        <v>319</v>
      </c>
      <c r="B348" s="294"/>
      <c r="C348" s="295"/>
      <c r="D348" s="207"/>
      <c r="E348" s="207"/>
      <c r="F348" s="80"/>
      <c r="G348" s="81"/>
      <c r="H348" s="81"/>
      <c r="I348" s="82"/>
      <c r="J348" s="82"/>
      <c r="K348" s="80"/>
      <c r="L348" s="83"/>
    </row>
    <row r="349" spans="1:12" ht="12.75">
      <c r="A349" s="208">
        <v>320</v>
      </c>
      <c r="B349" s="294"/>
      <c r="C349" s="295"/>
      <c r="D349" s="207"/>
      <c r="E349" s="207"/>
      <c r="F349" s="80"/>
      <c r="G349" s="81"/>
      <c r="H349" s="81"/>
      <c r="I349" s="82"/>
      <c r="J349" s="82"/>
      <c r="K349" s="80"/>
      <c r="L349" s="83"/>
    </row>
    <row r="350" spans="1:12" ht="12.75">
      <c r="A350" s="208">
        <v>321</v>
      </c>
      <c r="B350" s="294"/>
      <c r="C350" s="295"/>
      <c r="D350" s="207"/>
      <c r="E350" s="207"/>
      <c r="F350" s="80"/>
      <c r="G350" s="81"/>
      <c r="H350" s="81"/>
      <c r="I350" s="82"/>
      <c r="J350" s="82"/>
      <c r="K350" s="80"/>
      <c r="L350" s="83"/>
    </row>
    <row r="351" spans="1:12" ht="12.75">
      <c r="A351" s="208">
        <v>322</v>
      </c>
      <c r="B351" s="294"/>
      <c r="C351" s="295"/>
      <c r="D351" s="207"/>
      <c r="E351" s="207"/>
      <c r="F351" s="80"/>
      <c r="G351" s="81"/>
      <c r="H351" s="81"/>
      <c r="I351" s="82"/>
      <c r="J351" s="82"/>
      <c r="K351" s="80"/>
      <c r="L351" s="83"/>
    </row>
    <row r="352" spans="1:12" ht="12.75">
      <c r="A352" s="208">
        <v>323</v>
      </c>
      <c r="B352" s="294"/>
      <c r="C352" s="295"/>
      <c r="D352" s="207"/>
      <c r="E352" s="207"/>
      <c r="F352" s="80"/>
      <c r="G352" s="81"/>
      <c r="H352" s="81"/>
      <c r="I352" s="82"/>
      <c r="J352" s="82"/>
      <c r="K352" s="80"/>
      <c r="L352" s="83"/>
    </row>
    <row r="353" spans="1:12" ht="12.75">
      <c r="A353" s="208">
        <v>324</v>
      </c>
      <c r="B353" s="294"/>
      <c r="C353" s="295"/>
      <c r="D353" s="207"/>
      <c r="E353" s="207"/>
      <c r="F353" s="80"/>
      <c r="G353" s="81"/>
      <c r="H353" s="81"/>
      <c r="I353" s="82"/>
      <c r="J353" s="82"/>
      <c r="K353" s="80"/>
      <c r="L353" s="83"/>
    </row>
    <row r="354" spans="1:12" ht="12.75">
      <c r="A354" s="208">
        <v>325</v>
      </c>
      <c r="B354" s="294"/>
      <c r="C354" s="295"/>
      <c r="D354" s="207"/>
      <c r="E354" s="207"/>
      <c r="F354" s="80"/>
      <c r="G354" s="81"/>
      <c r="H354" s="81"/>
      <c r="I354" s="82"/>
      <c r="J354" s="82"/>
      <c r="K354" s="80"/>
      <c r="L354" s="83"/>
    </row>
    <row r="355" spans="1:12" ht="12.75">
      <c r="A355" s="208">
        <v>326</v>
      </c>
      <c r="B355" s="294"/>
      <c r="C355" s="295"/>
      <c r="D355" s="207"/>
      <c r="E355" s="207"/>
      <c r="F355" s="80"/>
      <c r="G355" s="81"/>
      <c r="H355" s="81"/>
      <c r="I355" s="82"/>
      <c r="J355" s="82"/>
      <c r="K355" s="80"/>
      <c r="L355" s="83"/>
    </row>
    <row r="356" spans="1:12" ht="12.75">
      <c r="A356" s="208">
        <v>327</v>
      </c>
      <c r="B356" s="294"/>
      <c r="C356" s="295"/>
      <c r="D356" s="207"/>
      <c r="E356" s="207"/>
      <c r="F356" s="80"/>
      <c r="G356" s="81"/>
      <c r="H356" s="81"/>
      <c r="I356" s="82"/>
      <c r="J356" s="82"/>
      <c r="K356" s="80"/>
      <c r="L356" s="83"/>
    </row>
    <row r="357" spans="1:12" ht="12.75">
      <c r="A357" s="208">
        <v>328</v>
      </c>
      <c r="B357" s="294"/>
      <c r="C357" s="295"/>
      <c r="D357" s="207"/>
      <c r="E357" s="207"/>
      <c r="F357" s="80"/>
      <c r="G357" s="81"/>
      <c r="H357" s="81"/>
      <c r="I357" s="82"/>
      <c r="J357" s="82"/>
      <c r="K357" s="80"/>
      <c r="L357" s="83"/>
    </row>
    <row r="358" spans="1:12" ht="12.75">
      <c r="A358" s="208">
        <v>329</v>
      </c>
      <c r="B358" s="294"/>
      <c r="C358" s="295"/>
      <c r="D358" s="207"/>
      <c r="E358" s="207"/>
      <c r="F358" s="80"/>
      <c r="G358" s="81"/>
      <c r="H358" s="81"/>
      <c r="I358" s="82"/>
      <c r="J358" s="82"/>
      <c r="K358" s="80"/>
      <c r="L358" s="83"/>
    </row>
    <row r="359" spans="1:12" ht="12.75">
      <c r="A359" s="208">
        <v>330</v>
      </c>
      <c r="B359" s="294"/>
      <c r="C359" s="295"/>
      <c r="D359" s="207"/>
      <c r="E359" s="207"/>
      <c r="F359" s="80"/>
      <c r="G359" s="81"/>
      <c r="H359" s="81"/>
      <c r="I359" s="82"/>
      <c r="J359" s="82"/>
      <c r="K359" s="80"/>
      <c r="L359" s="83"/>
    </row>
    <row r="360" spans="1:12" ht="12.75">
      <c r="A360" s="208">
        <v>331</v>
      </c>
      <c r="B360" s="294"/>
      <c r="C360" s="295"/>
      <c r="D360" s="207"/>
      <c r="E360" s="207"/>
      <c r="F360" s="80"/>
      <c r="G360" s="81"/>
      <c r="H360" s="81"/>
      <c r="I360" s="82"/>
      <c r="J360" s="82"/>
      <c r="K360" s="80"/>
      <c r="L360" s="83"/>
    </row>
    <row r="361" spans="1:12" ht="12.75">
      <c r="A361" s="208">
        <v>332</v>
      </c>
      <c r="B361" s="294"/>
      <c r="C361" s="295"/>
      <c r="D361" s="207"/>
      <c r="E361" s="207"/>
      <c r="F361" s="80"/>
      <c r="G361" s="81"/>
      <c r="H361" s="81"/>
      <c r="I361" s="82"/>
      <c r="J361" s="82"/>
      <c r="K361" s="80"/>
      <c r="L361" s="83"/>
    </row>
    <row r="362" spans="1:12" ht="12.75">
      <c r="A362" s="208">
        <v>333</v>
      </c>
      <c r="B362" s="294"/>
      <c r="C362" s="295"/>
      <c r="D362" s="207"/>
      <c r="E362" s="207"/>
      <c r="F362" s="80"/>
      <c r="G362" s="81"/>
      <c r="H362" s="81"/>
      <c r="I362" s="82"/>
      <c r="J362" s="82"/>
      <c r="K362" s="80"/>
      <c r="L362" s="83"/>
    </row>
    <row r="363" spans="1:12" ht="12.75">
      <c r="A363" s="208">
        <v>334</v>
      </c>
      <c r="B363" s="294"/>
      <c r="C363" s="295"/>
      <c r="D363" s="207"/>
      <c r="E363" s="207"/>
      <c r="F363" s="80"/>
      <c r="G363" s="81"/>
      <c r="H363" s="81"/>
      <c r="I363" s="82"/>
      <c r="J363" s="82"/>
      <c r="K363" s="80"/>
      <c r="L363" s="83"/>
    </row>
    <row r="364" spans="1:12" ht="12.75">
      <c r="A364" s="208">
        <v>335</v>
      </c>
      <c r="B364" s="294"/>
      <c r="C364" s="295"/>
      <c r="D364" s="207"/>
      <c r="E364" s="207"/>
      <c r="F364" s="80"/>
      <c r="G364" s="81"/>
      <c r="H364" s="81"/>
      <c r="I364" s="82"/>
      <c r="J364" s="82"/>
      <c r="K364" s="80"/>
      <c r="L364" s="83"/>
    </row>
    <row r="365" spans="1:12" ht="12.75">
      <c r="A365" s="208">
        <v>336</v>
      </c>
      <c r="B365" s="294"/>
      <c r="C365" s="295"/>
      <c r="D365" s="207"/>
      <c r="E365" s="207"/>
      <c r="F365" s="80"/>
      <c r="G365" s="81"/>
      <c r="H365" s="81"/>
      <c r="I365" s="82"/>
      <c r="J365" s="82"/>
      <c r="K365" s="80"/>
      <c r="L365" s="83"/>
    </row>
    <row r="366" spans="1:12" ht="12.75">
      <c r="A366" s="208">
        <v>337</v>
      </c>
      <c r="B366" s="294"/>
      <c r="C366" s="295"/>
      <c r="D366" s="207"/>
      <c r="E366" s="207"/>
      <c r="F366" s="80"/>
      <c r="G366" s="81"/>
      <c r="H366" s="81"/>
      <c r="I366" s="82"/>
      <c r="J366" s="82"/>
      <c r="K366" s="80"/>
      <c r="L366" s="83"/>
    </row>
    <row r="367" spans="1:12" ht="12.75">
      <c r="A367" s="208">
        <v>338</v>
      </c>
      <c r="B367" s="294"/>
      <c r="C367" s="295"/>
      <c r="D367" s="207"/>
      <c r="E367" s="207"/>
      <c r="F367" s="80"/>
      <c r="G367" s="81"/>
      <c r="H367" s="81"/>
      <c r="I367" s="82"/>
      <c r="J367" s="82"/>
      <c r="K367" s="80"/>
      <c r="L367" s="83"/>
    </row>
    <row r="368" spans="1:12" ht="12.75">
      <c r="A368" s="208">
        <v>339</v>
      </c>
      <c r="B368" s="294"/>
      <c r="C368" s="295"/>
      <c r="D368" s="207"/>
      <c r="E368" s="207"/>
      <c r="F368" s="80"/>
      <c r="G368" s="81"/>
      <c r="H368" s="81"/>
      <c r="I368" s="82"/>
      <c r="J368" s="82"/>
      <c r="K368" s="80"/>
      <c r="L368" s="83"/>
    </row>
    <row r="369" spans="1:12" ht="12.75">
      <c r="A369" s="208">
        <v>340</v>
      </c>
      <c r="B369" s="294"/>
      <c r="C369" s="295"/>
      <c r="D369" s="207"/>
      <c r="E369" s="207"/>
      <c r="F369" s="80"/>
      <c r="G369" s="81"/>
      <c r="H369" s="81"/>
      <c r="I369" s="82"/>
      <c r="J369" s="82"/>
      <c r="K369" s="80"/>
      <c r="L369" s="83"/>
    </row>
    <row r="370" spans="1:12" ht="12.75">
      <c r="A370" s="208">
        <v>341</v>
      </c>
      <c r="B370" s="294"/>
      <c r="C370" s="295"/>
      <c r="D370" s="207"/>
      <c r="E370" s="207"/>
      <c r="F370" s="80"/>
      <c r="G370" s="81"/>
      <c r="H370" s="81"/>
      <c r="I370" s="82"/>
      <c r="J370" s="82"/>
      <c r="K370" s="80"/>
      <c r="L370" s="83"/>
    </row>
    <row r="371" spans="1:12" ht="12.75">
      <c r="A371" s="208">
        <v>342</v>
      </c>
      <c r="B371" s="294"/>
      <c r="C371" s="295"/>
      <c r="D371" s="207"/>
      <c r="E371" s="207"/>
      <c r="F371" s="80"/>
      <c r="G371" s="81"/>
      <c r="H371" s="81"/>
      <c r="I371" s="82"/>
      <c r="J371" s="82"/>
      <c r="K371" s="80"/>
      <c r="L371" s="83"/>
    </row>
    <row r="372" spans="1:12" ht="12.75">
      <c r="A372" s="208">
        <v>343</v>
      </c>
      <c r="B372" s="294"/>
      <c r="C372" s="295"/>
      <c r="D372" s="207"/>
      <c r="E372" s="207"/>
      <c r="F372" s="80"/>
      <c r="G372" s="81"/>
      <c r="H372" s="81"/>
      <c r="I372" s="82"/>
      <c r="J372" s="82"/>
      <c r="K372" s="80"/>
      <c r="L372" s="83"/>
    </row>
    <row r="373" spans="1:12" ht="12.75">
      <c r="A373" s="208">
        <v>344</v>
      </c>
      <c r="B373" s="294"/>
      <c r="C373" s="295"/>
      <c r="D373" s="207"/>
      <c r="E373" s="207"/>
      <c r="F373" s="80"/>
      <c r="G373" s="81"/>
      <c r="H373" s="81"/>
      <c r="I373" s="82"/>
      <c r="J373" s="82"/>
      <c r="K373" s="80"/>
      <c r="L373" s="83"/>
    </row>
    <row r="374" spans="1:12" ht="12.75">
      <c r="A374" s="208">
        <v>345</v>
      </c>
      <c r="B374" s="294"/>
      <c r="C374" s="295"/>
      <c r="D374" s="207"/>
      <c r="E374" s="207"/>
      <c r="F374" s="80"/>
      <c r="G374" s="81"/>
      <c r="H374" s="81"/>
      <c r="I374" s="82"/>
      <c r="J374" s="82"/>
      <c r="K374" s="80"/>
      <c r="L374" s="83"/>
    </row>
    <row r="375" spans="1:12" ht="12.75">
      <c r="A375" s="208">
        <v>346</v>
      </c>
      <c r="B375" s="294"/>
      <c r="C375" s="295"/>
      <c r="D375" s="207"/>
      <c r="E375" s="207"/>
      <c r="F375" s="80"/>
      <c r="G375" s="81"/>
      <c r="H375" s="81"/>
      <c r="I375" s="82"/>
      <c r="J375" s="82"/>
      <c r="K375" s="80"/>
      <c r="L375" s="83"/>
    </row>
    <row r="376" spans="1:12" ht="12.75">
      <c r="A376" s="208">
        <v>347</v>
      </c>
      <c r="B376" s="294"/>
      <c r="C376" s="295"/>
      <c r="D376" s="207"/>
      <c r="E376" s="207"/>
      <c r="F376" s="80"/>
      <c r="G376" s="81"/>
      <c r="H376" s="81"/>
      <c r="I376" s="82"/>
      <c r="J376" s="82"/>
      <c r="K376" s="80"/>
      <c r="L376" s="83"/>
    </row>
    <row r="377" spans="1:12" ht="12.75">
      <c r="A377" s="208">
        <v>348</v>
      </c>
      <c r="B377" s="294"/>
      <c r="C377" s="295"/>
      <c r="D377" s="207"/>
      <c r="E377" s="207"/>
      <c r="F377" s="80"/>
      <c r="G377" s="81"/>
      <c r="H377" s="81"/>
      <c r="I377" s="82"/>
      <c r="J377" s="82"/>
      <c r="K377" s="80"/>
      <c r="L377" s="83"/>
    </row>
    <row r="378" spans="1:12" ht="12.75">
      <c r="A378" s="208">
        <v>349</v>
      </c>
      <c r="B378" s="294"/>
      <c r="C378" s="295"/>
      <c r="D378" s="207"/>
      <c r="E378" s="207"/>
      <c r="F378" s="80"/>
      <c r="G378" s="81"/>
      <c r="H378" s="81"/>
      <c r="I378" s="82"/>
      <c r="J378" s="82"/>
      <c r="K378" s="80"/>
      <c r="L378" s="83"/>
    </row>
    <row r="379" spans="1:12" ht="12.75">
      <c r="A379" s="208">
        <v>350</v>
      </c>
      <c r="B379" s="294"/>
      <c r="C379" s="295"/>
      <c r="D379" s="207"/>
      <c r="E379" s="207"/>
      <c r="F379" s="80"/>
      <c r="G379" s="81"/>
      <c r="H379" s="81"/>
      <c r="I379" s="82"/>
      <c r="J379" s="82"/>
      <c r="K379" s="80"/>
      <c r="L379" s="83"/>
    </row>
    <row r="380" spans="1:12" ht="12.75">
      <c r="A380" s="208">
        <v>351</v>
      </c>
      <c r="B380" s="294"/>
      <c r="C380" s="295"/>
      <c r="D380" s="207"/>
      <c r="E380" s="207"/>
      <c r="F380" s="80"/>
      <c r="G380" s="81"/>
      <c r="H380" s="81"/>
      <c r="I380" s="82"/>
      <c r="J380" s="82"/>
      <c r="K380" s="80"/>
      <c r="L380" s="83"/>
    </row>
    <row r="381" spans="1:12" ht="12.75">
      <c r="A381" s="208">
        <v>352</v>
      </c>
      <c r="B381" s="294"/>
      <c r="C381" s="295"/>
      <c r="D381" s="207"/>
      <c r="E381" s="207"/>
      <c r="F381" s="80"/>
      <c r="G381" s="81"/>
      <c r="H381" s="81"/>
      <c r="I381" s="82"/>
      <c r="J381" s="82"/>
      <c r="K381" s="80"/>
      <c r="L381" s="83"/>
    </row>
    <row r="382" spans="1:12" ht="12.75">
      <c r="A382" s="208">
        <v>353</v>
      </c>
      <c r="B382" s="294"/>
      <c r="C382" s="295"/>
      <c r="D382" s="207"/>
      <c r="E382" s="207"/>
      <c r="F382" s="80"/>
      <c r="G382" s="81"/>
      <c r="H382" s="81"/>
      <c r="I382" s="82"/>
      <c r="J382" s="82"/>
      <c r="K382" s="80"/>
      <c r="L382" s="83"/>
    </row>
    <row r="383" spans="1:12" ht="12.75">
      <c r="A383" s="208">
        <v>354</v>
      </c>
      <c r="B383" s="294"/>
      <c r="C383" s="295"/>
      <c r="D383" s="207"/>
      <c r="E383" s="207"/>
      <c r="F383" s="80"/>
      <c r="G383" s="81"/>
      <c r="H383" s="81"/>
      <c r="I383" s="82"/>
      <c r="J383" s="82"/>
      <c r="K383" s="80"/>
      <c r="L383" s="83"/>
    </row>
    <row r="384" spans="1:12" ht="12.75">
      <c r="A384" s="208">
        <v>355</v>
      </c>
      <c r="B384" s="294"/>
      <c r="C384" s="295"/>
      <c r="D384" s="207"/>
      <c r="E384" s="207"/>
      <c r="F384" s="80"/>
      <c r="G384" s="81"/>
      <c r="H384" s="81"/>
      <c r="I384" s="82"/>
      <c r="J384" s="82"/>
      <c r="K384" s="80"/>
      <c r="L384" s="83"/>
    </row>
    <row r="385" spans="1:12" ht="12.75">
      <c r="A385" s="208">
        <v>356</v>
      </c>
      <c r="B385" s="294"/>
      <c r="C385" s="295"/>
      <c r="D385" s="207"/>
      <c r="E385" s="207"/>
      <c r="F385" s="80"/>
      <c r="G385" s="81"/>
      <c r="H385" s="81"/>
      <c r="I385" s="82"/>
      <c r="J385" s="82"/>
      <c r="K385" s="80"/>
      <c r="L385" s="83"/>
    </row>
    <row r="386" spans="1:12" ht="12.75">
      <c r="A386" s="208">
        <v>357</v>
      </c>
      <c r="B386" s="294"/>
      <c r="C386" s="295"/>
      <c r="D386" s="207"/>
      <c r="E386" s="207"/>
      <c r="F386" s="80"/>
      <c r="G386" s="81"/>
      <c r="H386" s="81"/>
      <c r="I386" s="82"/>
      <c r="J386" s="82"/>
      <c r="K386" s="80"/>
      <c r="L386" s="83"/>
    </row>
    <row r="387" spans="1:12" ht="12.75">
      <c r="A387" s="208">
        <v>358</v>
      </c>
      <c r="B387" s="294"/>
      <c r="C387" s="295"/>
      <c r="D387" s="207"/>
      <c r="E387" s="207"/>
      <c r="F387" s="80"/>
      <c r="G387" s="81"/>
      <c r="H387" s="81"/>
      <c r="I387" s="82"/>
      <c r="J387" s="82"/>
      <c r="K387" s="80"/>
      <c r="L387" s="83"/>
    </row>
    <row r="388" spans="1:12" ht="12.75">
      <c r="A388" s="208">
        <v>359</v>
      </c>
      <c r="B388" s="294"/>
      <c r="C388" s="295"/>
      <c r="D388" s="207"/>
      <c r="E388" s="207"/>
      <c r="F388" s="80"/>
      <c r="G388" s="81"/>
      <c r="H388" s="81"/>
      <c r="I388" s="82"/>
      <c r="J388" s="82"/>
      <c r="K388" s="80"/>
      <c r="L388" s="83"/>
    </row>
    <row r="389" spans="1:12" ht="12.75">
      <c r="A389" s="208">
        <v>360</v>
      </c>
      <c r="B389" s="294"/>
      <c r="C389" s="295"/>
      <c r="D389" s="207"/>
      <c r="E389" s="207"/>
      <c r="F389" s="80"/>
      <c r="G389" s="81"/>
      <c r="H389" s="81"/>
      <c r="I389" s="82"/>
      <c r="J389" s="82"/>
      <c r="K389" s="80"/>
      <c r="L389" s="83"/>
    </row>
    <row r="390" spans="1:12" ht="12.75">
      <c r="A390" s="208">
        <v>361</v>
      </c>
      <c r="B390" s="294"/>
      <c r="C390" s="295"/>
      <c r="D390" s="207"/>
      <c r="E390" s="207"/>
      <c r="F390" s="80"/>
      <c r="G390" s="81"/>
      <c r="H390" s="81"/>
      <c r="I390" s="82"/>
      <c r="J390" s="82"/>
      <c r="K390" s="80"/>
      <c r="L390" s="83"/>
    </row>
    <row r="391" spans="1:12" ht="12.75">
      <c r="A391" s="208">
        <v>362</v>
      </c>
      <c r="B391" s="294"/>
      <c r="C391" s="295"/>
      <c r="D391" s="207"/>
      <c r="E391" s="207"/>
      <c r="F391" s="80"/>
      <c r="G391" s="81"/>
      <c r="H391" s="81"/>
      <c r="I391" s="82"/>
      <c r="J391" s="82"/>
      <c r="K391" s="80"/>
      <c r="L391" s="83"/>
    </row>
    <row r="392" spans="1:12" ht="12.75">
      <c r="A392" s="208">
        <v>363</v>
      </c>
      <c r="B392" s="294"/>
      <c r="C392" s="295"/>
      <c r="D392" s="207"/>
      <c r="E392" s="207"/>
      <c r="F392" s="80"/>
      <c r="G392" s="81"/>
      <c r="H392" s="81"/>
      <c r="I392" s="82"/>
      <c r="J392" s="82"/>
      <c r="K392" s="80"/>
      <c r="L392" s="83"/>
    </row>
    <row r="393" spans="1:12" ht="12.75">
      <c r="A393" s="208">
        <v>364</v>
      </c>
      <c r="B393" s="294"/>
      <c r="C393" s="295"/>
      <c r="D393" s="207"/>
      <c r="E393" s="207"/>
      <c r="F393" s="80"/>
      <c r="G393" s="81"/>
      <c r="H393" s="81"/>
      <c r="I393" s="82"/>
      <c r="J393" s="82"/>
      <c r="K393" s="80"/>
      <c r="L393" s="83"/>
    </row>
    <row r="394" spans="1:12" ht="12.75">
      <c r="A394" s="208">
        <v>365</v>
      </c>
      <c r="B394" s="294"/>
      <c r="C394" s="295"/>
      <c r="D394" s="207"/>
      <c r="E394" s="207"/>
      <c r="F394" s="80"/>
      <c r="G394" s="81"/>
      <c r="H394" s="81"/>
      <c r="I394" s="82"/>
      <c r="J394" s="82"/>
      <c r="K394" s="80"/>
      <c r="L394" s="83"/>
    </row>
    <row r="395" spans="1:12" ht="12.75">
      <c r="A395" s="208">
        <v>366</v>
      </c>
      <c r="B395" s="294"/>
      <c r="C395" s="295"/>
      <c r="D395" s="207"/>
      <c r="E395" s="207"/>
      <c r="F395" s="80"/>
      <c r="G395" s="81"/>
      <c r="H395" s="81"/>
      <c r="I395" s="82"/>
      <c r="J395" s="82"/>
      <c r="K395" s="80"/>
      <c r="L395" s="83"/>
    </row>
    <row r="396" spans="1:12" ht="12.75">
      <c r="A396" s="208">
        <v>367</v>
      </c>
      <c r="B396" s="294"/>
      <c r="C396" s="295"/>
      <c r="D396" s="207"/>
      <c r="E396" s="207"/>
      <c r="F396" s="80"/>
      <c r="G396" s="81"/>
      <c r="H396" s="81"/>
      <c r="I396" s="82"/>
      <c r="J396" s="82"/>
      <c r="K396" s="80"/>
      <c r="L396" s="83"/>
    </row>
    <row r="397" spans="1:12" ht="12.75">
      <c r="A397" s="208">
        <v>368</v>
      </c>
      <c r="B397" s="294"/>
      <c r="C397" s="295"/>
      <c r="D397" s="207"/>
      <c r="E397" s="207"/>
      <c r="F397" s="80"/>
      <c r="G397" s="81"/>
      <c r="H397" s="81"/>
      <c r="I397" s="82"/>
      <c r="J397" s="82"/>
      <c r="K397" s="80"/>
      <c r="L397" s="83"/>
    </row>
    <row r="398" spans="1:12" ht="12.75">
      <c r="A398" s="208">
        <v>369</v>
      </c>
      <c r="B398" s="294"/>
      <c r="C398" s="295"/>
      <c r="D398" s="207"/>
      <c r="E398" s="207"/>
      <c r="F398" s="80"/>
      <c r="G398" s="81"/>
      <c r="H398" s="81"/>
      <c r="I398" s="82"/>
      <c r="J398" s="82"/>
      <c r="K398" s="80"/>
      <c r="L398" s="83"/>
    </row>
    <row r="399" spans="1:12" ht="12.75">
      <c r="A399" s="208">
        <v>370</v>
      </c>
      <c r="B399" s="294"/>
      <c r="C399" s="295"/>
      <c r="D399" s="207"/>
      <c r="E399" s="207"/>
      <c r="F399" s="80"/>
      <c r="G399" s="81"/>
      <c r="H399" s="81"/>
      <c r="I399" s="82"/>
      <c r="J399" s="82"/>
      <c r="K399" s="80"/>
      <c r="L399" s="83"/>
    </row>
    <row r="400" spans="1:12" ht="12.75">
      <c r="A400" s="208">
        <v>371</v>
      </c>
      <c r="B400" s="294"/>
      <c r="C400" s="295"/>
      <c r="D400" s="207"/>
      <c r="E400" s="207"/>
      <c r="F400" s="80"/>
      <c r="G400" s="81"/>
      <c r="H400" s="81"/>
      <c r="I400" s="82"/>
      <c r="J400" s="82"/>
      <c r="K400" s="80"/>
      <c r="L400" s="83"/>
    </row>
    <row r="401" spans="1:12" ht="12.75">
      <c r="A401" s="208">
        <v>372</v>
      </c>
      <c r="B401" s="294"/>
      <c r="C401" s="295"/>
      <c r="D401" s="207"/>
      <c r="E401" s="207"/>
      <c r="F401" s="80"/>
      <c r="G401" s="81"/>
      <c r="H401" s="81"/>
      <c r="I401" s="82"/>
      <c r="J401" s="82"/>
      <c r="K401" s="80"/>
      <c r="L401" s="83"/>
    </row>
    <row r="402" spans="1:12" ht="12.75">
      <c r="A402" s="208">
        <v>373</v>
      </c>
      <c r="B402" s="294"/>
      <c r="C402" s="295"/>
      <c r="D402" s="207"/>
      <c r="E402" s="207"/>
      <c r="F402" s="80"/>
      <c r="G402" s="81"/>
      <c r="H402" s="81"/>
      <c r="I402" s="82"/>
      <c r="J402" s="82"/>
      <c r="K402" s="80"/>
      <c r="L402" s="83"/>
    </row>
    <row r="403" spans="1:12" ht="12.75">
      <c r="A403" s="208">
        <v>374</v>
      </c>
      <c r="B403" s="294"/>
      <c r="C403" s="295"/>
      <c r="D403" s="207"/>
      <c r="E403" s="207"/>
      <c r="F403" s="80"/>
      <c r="G403" s="81"/>
      <c r="H403" s="81"/>
      <c r="I403" s="82"/>
      <c r="J403" s="82"/>
      <c r="K403" s="80"/>
      <c r="L403" s="83"/>
    </row>
    <row r="404" spans="1:12" ht="12.75">
      <c r="A404" s="208">
        <v>375</v>
      </c>
      <c r="B404" s="294"/>
      <c r="C404" s="295"/>
      <c r="D404" s="207"/>
      <c r="E404" s="207"/>
      <c r="F404" s="80"/>
      <c r="G404" s="81"/>
      <c r="H404" s="81"/>
      <c r="I404" s="82"/>
      <c r="J404" s="82"/>
      <c r="K404" s="80"/>
      <c r="L404" s="83"/>
    </row>
    <row r="405" spans="1:12" ht="12.75">
      <c r="A405" s="208">
        <v>376</v>
      </c>
      <c r="B405" s="294"/>
      <c r="C405" s="295"/>
      <c r="D405" s="207"/>
      <c r="E405" s="207"/>
      <c r="F405" s="80"/>
      <c r="G405" s="81"/>
      <c r="H405" s="81"/>
      <c r="I405" s="82"/>
      <c r="J405" s="82"/>
      <c r="K405" s="80"/>
      <c r="L405" s="83"/>
    </row>
    <row r="406" spans="1:12" ht="12.75">
      <c r="A406" s="208">
        <v>377</v>
      </c>
      <c r="B406" s="294"/>
      <c r="C406" s="295"/>
      <c r="D406" s="207"/>
      <c r="E406" s="207"/>
      <c r="F406" s="80"/>
      <c r="G406" s="81"/>
      <c r="H406" s="81"/>
      <c r="I406" s="82"/>
      <c r="J406" s="82"/>
      <c r="K406" s="80"/>
      <c r="L406" s="83"/>
    </row>
    <row r="407" spans="1:12" ht="12.75">
      <c r="A407" s="208">
        <v>378</v>
      </c>
      <c r="B407" s="294"/>
      <c r="C407" s="295"/>
      <c r="D407" s="207"/>
      <c r="E407" s="207"/>
      <c r="F407" s="80"/>
      <c r="G407" s="81"/>
      <c r="H407" s="81"/>
      <c r="I407" s="82"/>
      <c r="J407" s="82"/>
      <c r="K407" s="80"/>
      <c r="L407" s="83"/>
    </row>
    <row r="408" spans="1:12" ht="12.75">
      <c r="A408" s="208">
        <v>379</v>
      </c>
      <c r="B408" s="294"/>
      <c r="C408" s="295"/>
      <c r="D408" s="207"/>
      <c r="E408" s="207"/>
      <c r="F408" s="80"/>
      <c r="G408" s="81"/>
      <c r="H408" s="81"/>
      <c r="I408" s="82"/>
      <c r="J408" s="82"/>
      <c r="K408" s="80"/>
      <c r="L408" s="83"/>
    </row>
    <row r="409" spans="1:12" ht="12.75">
      <c r="A409" s="208">
        <v>380</v>
      </c>
      <c r="B409" s="294"/>
      <c r="C409" s="295"/>
      <c r="D409" s="207"/>
      <c r="E409" s="207"/>
      <c r="F409" s="80"/>
      <c r="G409" s="81"/>
      <c r="H409" s="81"/>
      <c r="I409" s="82"/>
      <c r="J409" s="82"/>
      <c r="K409" s="80"/>
      <c r="L409" s="83"/>
    </row>
    <row r="410" spans="1:12" ht="12.75">
      <c r="A410" s="208">
        <v>381</v>
      </c>
      <c r="B410" s="294"/>
      <c r="C410" s="295"/>
      <c r="D410" s="207"/>
      <c r="E410" s="207"/>
      <c r="F410" s="80"/>
      <c r="G410" s="81"/>
      <c r="H410" s="81"/>
      <c r="I410" s="82"/>
      <c r="J410" s="82"/>
      <c r="K410" s="80"/>
      <c r="L410" s="83"/>
    </row>
    <row r="411" spans="1:12" ht="12.75">
      <c r="A411" s="208">
        <v>382</v>
      </c>
      <c r="B411" s="294"/>
      <c r="C411" s="295"/>
      <c r="D411" s="207"/>
      <c r="E411" s="207"/>
      <c r="F411" s="80"/>
      <c r="G411" s="81"/>
      <c r="H411" s="81"/>
      <c r="I411" s="82"/>
      <c r="J411" s="82"/>
      <c r="K411" s="80"/>
      <c r="L411" s="83"/>
    </row>
    <row r="412" spans="1:12" ht="12.75">
      <c r="A412" s="208">
        <v>383</v>
      </c>
      <c r="B412" s="294"/>
      <c r="C412" s="295"/>
      <c r="D412" s="207"/>
      <c r="E412" s="207"/>
      <c r="F412" s="80"/>
      <c r="G412" s="81"/>
      <c r="H412" s="81"/>
      <c r="I412" s="82"/>
      <c r="J412" s="82"/>
      <c r="K412" s="80"/>
      <c r="L412" s="83"/>
    </row>
    <row r="413" spans="1:12" ht="12.75">
      <c r="A413" s="208">
        <v>384</v>
      </c>
      <c r="B413" s="294"/>
      <c r="C413" s="295"/>
      <c r="D413" s="207"/>
      <c r="E413" s="207"/>
      <c r="F413" s="80"/>
      <c r="G413" s="81"/>
      <c r="H413" s="81"/>
      <c r="I413" s="82"/>
      <c r="J413" s="82"/>
      <c r="K413" s="80"/>
      <c r="L413" s="83"/>
    </row>
    <row r="414" spans="1:12" ht="12.75">
      <c r="A414" s="208">
        <v>385</v>
      </c>
      <c r="B414" s="294"/>
      <c r="C414" s="295"/>
      <c r="D414" s="207"/>
      <c r="E414" s="207"/>
      <c r="F414" s="80"/>
      <c r="G414" s="81"/>
      <c r="H414" s="81"/>
      <c r="I414" s="82"/>
      <c r="J414" s="82"/>
      <c r="K414" s="80"/>
      <c r="L414" s="83"/>
    </row>
    <row r="415" spans="1:12" ht="12.75">
      <c r="A415" s="208">
        <v>386</v>
      </c>
      <c r="B415" s="294"/>
      <c r="C415" s="295"/>
      <c r="D415" s="207"/>
      <c r="E415" s="207"/>
      <c r="F415" s="80"/>
      <c r="G415" s="81"/>
      <c r="H415" s="81"/>
      <c r="I415" s="82"/>
      <c r="J415" s="82"/>
      <c r="K415" s="80"/>
      <c r="L415" s="83"/>
    </row>
    <row r="416" spans="1:12" ht="12.75">
      <c r="A416" s="208">
        <v>387</v>
      </c>
      <c r="B416" s="294"/>
      <c r="C416" s="295"/>
      <c r="D416" s="207"/>
      <c r="E416" s="207"/>
      <c r="F416" s="80"/>
      <c r="G416" s="81"/>
      <c r="H416" s="81"/>
      <c r="I416" s="82"/>
      <c r="J416" s="82"/>
      <c r="K416" s="80"/>
      <c r="L416" s="83"/>
    </row>
    <row r="417" spans="1:12" ht="12.75">
      <c r="A417" s="208">
        <v>388</v>
      </c>
      <c r="B417" s="294"/>
      <c r="C417" s="295"/>
      <c r="D417" s="207"/>
      <c r="E417" s="207"/>
      <c r="F417" s="80"/>
      <c r="G417" s="81"/>
      <c r="H417" s="81"/>
      <c r="I417" s="82"/>
      <c r="J417" s="82"/>
      <c r="K417" s="80"/>
      <c r="L417" s="83"/>
    </row>
    <row r="418" spans="1:12" ht="12.75">
      <c r="A418" s="208">
        <v>389</v>
      </c>
      <c r="B418" s="294"/>
      <c r="C418" s="295"/>
      <c r="D418" s="207"/>
      <c r="E418" s="207"/>
      <c r="F418" s="80"/>
      <c r="G418" s="81"/>
      <c r="H418" s="81"/>
      <c r="I418" s="82"/>
      <c r="J418" s="82"/>
      <c r="K418" s="80"/>
      <c r="L418" s="83"/>
    </row>
    <row r="419" spans="1:12" ht="12.75">
      <c r="A419" s="208">
        <v>390</v>
      </c>
      <c r="B419" s="294"/>
      <c r="C419" s="295"/>
      <c r="D419" s="207"/>
      <c r="E419" s="207"/>
      <c r="F419" s="80"/>
      <c r="G419" s="81"/>
      <c r="H419" s="81"/>
      <c r="I419" s="82"/>
      <c r="J419" s="82"/>
      <c r="K419" s="80"/>
      <c r="L419" s="83"/>
    </row>
    <row r="420" spans="1:12" ht="12.75">
      <c r="A420" s="208">
        <v>391</v>
      </c>
      <c r="B420" s="294"/>
      <c r="C420" s="295"/>
      <c r="D420" s="207"/>
      <c r="E420" s="207"/>
      <c r="F420" s="80"/>
      <c r="G420" s="81"/>
      <c r="H420" s="81"/>
      <c r="I420" s="82"/>
      <c r="J420" s="82"/>
      <c r="K420" s="80"/>
      <c r="L420" s="83"/>
    </row>
    <row r="421" spans="1:12" ht="12.75">
      <c r="A421" s="208">
        <v>392</v>
      </c>
      <c r="B421" s="294"/>
      <c r="C421" s="295"/>
      <c r="D421" s="207"/>
      <c r="E421" s="207"/>
      <c r="F421" s="80"/>
      <c r="G421" s="81"/>
      <c r="H421" s="81"/>
      <c r="I421" s="82"/>
      <c r="J421" s="82"/>
      <c r="K421" s="80"/>
      <c r="L421" s="83"/>
    </row>
    <row r="422" spans="1:12" ht="12.75">
      <c r="A422" s="208">
        <v>393</v>
      </c>
      <c r="B422" s="294"/>
      <c r="C422" s="295"/>
      <c r="D422" s="207"/>
      <c r="E422" s="207"/>
      <c r="F422" s="80"/>
      <c r="G422" s="81"/>
      <c r="H422" s="81"/>
      <c r="I422" s="82"/>
      <c r="J422" s="82"/>
      <c r="K422" s="80"/>
      <c r="L422" s="83"/>
    </row>
    <row r="423" spans="1:12" ht="12.75">
      <c r="A423" s="208">
        <v>394</v>
      </c>
      <c r="B423" s="294"/>
      <c r="C423" s="295"/>
      <c r="D423" s="207"/>
      <c r="E423" s="207"/>
      <c r="F423" s="80"/>
      <c r="G423" s="81"/>
      <c r="H423" s="81"/>
      <c r="I423" s="82"/>
      <c r="J423" s="82"/>
      <c r="K423" s="80"/>
      <c r="L423" s="83"/>
    </row>
    <row r="424" spans="1:12" ht="12.75">
      <c r="A424" s="208">
        <v>395</v>
      </c>
      <c r="B424" s="294"/>
      <c r="C424" s="295"/>
      <c r="D424" s="207"/>
      <c r="E424" s="207"/>
      <c r="F424" s="80"/>
      <c r="G424" s="81"/>
      <c r="H424" s="81"/>
      <c r="I424" s="82"/>
      <c r="J424" s="82"/>
      <c r="K424" s="80"/>
      <c r="L424" s="83"/>
    </row>
    <row r="425" spans="1:12" ht="12.75">
      <c r="A425" s="208">
        <v>396</v>
      </c>
      <c r="B425" s="294"/>
      <c r="C425" s="295"/>
      <c r="D425" s="207"/>
      <c r="E425" s="207"/>
      <c r="F425" s="80"/>
      <c r="G425" s="81"/>
      <c r="H425" s="81"/>
      <c r="I425" s="82"/>
      <c r="J425" s="82"/>
      <c r="K425" s="80"/>
      <c r="L425" s="83"/>
    </row>
    <row r="426" spans="1:12" ht="12.75">
      <c r="A426" s="208">
        <v>397</v>
      </c>
      <c r="B426" s="294"/>
      <c r="C426" s="295"/>
      <c r="D426" s="207"/>
      <c r="E426" s="207"/>
      <c r="F426" s="80"/>
      <c r="G426" s="81"/>
      <c r="H426" s="81"/>
      <c r="I426" s="82"/>
      <c r="J426" s="82"/>
      <c r="K426" s="80"/>
      <c r="L426" s="83"/>
    </row>
    <row r="427" spans="1:12" ht="12.75">
      <c r="A427" s="208">
        <v>398</v>
      </c>
      <c r="B427" s="294"/>
      <c r="C427" s="295"/>
      <c r="D427" s="207"/>
      <c r="E427" s="207"/>
      <c r="F427" s="80"/>
      <c r="G427" s="81"/>
      <c r="H427" s="81"/>
      <c r="I427" s="82"/>
      <c r="J427" s="82"/>
      <c r="K427" s="80"/>
      <c r="L427" s="83"/>
    </row>
    <row r="428" spans="1:12" ht="12.75">
      <c r="A428" s="208">
        <v>399</v>
      </c>
      <c r="B428" s="294"/>
      <c r="C428" s="295"/>
      <c r="D428" s="207"/>
      <c r="E428" s="207"/>
      <c r="F428" s="80"/>
      <c r="G428" s="81"/>
      <c r="H428" s="81"/>
      <c r="I428" s="82"/>
      <c r="J428" s="82"/>
      <c r="K428" s="80"/>
      <c r="L428" s="83"/>
    </row>
    <row r="429" spans="1:12" ht="12.75">
      <c r="A429" s="208">
        <v>400</v>
      </c>
      <c r="B429" s="294"/>
      <c r="C429" s="295"/>
      <c r="D429" s="207"/>
      <c r="E429" s="207"/>
      <c r="F429" s="80"/>
      <c r="G429" s="81"/>
      <c r="H429" s="81"/>
      <c r="I429" s="82"/>
      <c r="J429" s="82"/>
      <c r="K429" s="80"/>
      <c r="L429" s="83"/>
    </row>
    <row r="430" spans="1:12" ht="12.75">
      <c r="A430" s="208">
        <v>401</v>
      </c>
      <c r="B430" s="294"/>
      <c r="C430" s="295"/>
      <c r="D430" s="207"/>
      <c r="E430" s="207"/>
      <c r="F430" s="80"/>
      <c r="G430" s="81"/>
      <c r="H430" s="81"/>
      <c r="I430" s="82"/>
      <c r="J430" s="82"/>
      <c r="K430" s="80"/>
      <c r="L430" s="83"/>
    </row>
    <row r="431" spans="1:12" ht="12.75">
      <c r="A431" s="208">
        <v>402</v>
      </c>
      <c r="B431" s="294"/>
      <c r="C431" s="295"/>
      <c r="D431" s="207"/>
      <c r="E431" s="207"/>
      <c r="F431" s="80"/>
      <c r="G431" s="81"/>
      <c r="H431" s="81"/>
      <c r="I431" s="82"/>
      <c r="J431" s="82"/>
      <c r="K431" s="80"/>
      <c r="L431" s="83"/>
    </row>
    <row r="432" spans="1:12" ht="12.75">
      <c r="A432" s="208">
        <v>403</v>
      </c>
      <c r="B432" s="294"/>
      <c r="C432" s="295"/>
      <c r="D432" s="207"/>
      <c r="E432" s="207"/>
      <c r="F432" s="80"/>
      <c r="G432" s="81"/>
      <c r="H432" s="81"/>
      <c r="I432" s="82"/>
      <c r="J432" s="82"/>
      <c r="K432" s="80"/>
      <c r="L432" s="83"/>
    </row>
    <row r="433" spans="1:12" ht="12.75">
      <c r="A433" s="208">
        <v>404</v>
      </c>
      <c r="B433" s="294"/>
      <c r="C433" s="295"/>
      <c r="D433" s="207"/>
      <c r="E433" s="207"/>
      <c r="F433" s="80"/>
      <c r="G433" s="81"/>
      <c r="H433" s="81"/>
      <c r="I433" s="82"/>
      <c r="J433" s="82"/>
      <c r="K433" s="80"/>
      <c r="L433" s="83"/>
    </row>
    <row r="434" spans="1:12" ht="12.75">
      <c r="A434" s="208">
        <v>405</v>
      </c>
      <c r="B434" s="294"/>
      <c r="C434" s="295"/>
      <c r="D434" s="207"/>
      <c r="E434" s="207"/>
      <c r="F434" s="80"/>
      <c r="G434" s="81"/>
      <c r="H434" s="81"/>
      <c r="I434" s="82"/>
      <c r="J434" s="82"/>
      <c r="K434" s="80"/>
      <c r="L434" s="83"/>
    </row>
    <row r="435" spans="1:12" ht="12.75">
      <c r="A435" s="208">
        <v>406</v>
      </c>
      <c r="B435" s="294"/>
      <c r="C435" s="295"/>
      <c r="D435" s="207"/>
      <c r="E435" s="207"/>
      <c r="F435" s="80"/>
      <c r="G435" s="81"/>
      <c r="H435" s="81"/>
      <c r="I435" s="82"/>
      <c r="J435" s="82"/>
      <c r="K435" s="80"/>
      <c r="L435" s="83"/>
    </row>
    <row r="436" spans="1:12" ht="12.75">
      <c r="A436" s="208">
        <v>407</v>
      </c>
      <c r="B436" s="294"/>
      <c r="C436" s="295"/>
      <c r="D436" s="207"/>
      <c r="E436" s="207"/>
      <c r="F436" s="80"/>
      <c r="G436" s="81"/>
      <c r="H436" s="81"/>
      <c r="I436" s="82"/>
      <c r="J436" s="82"/>
      <c r="K436" s="80"/>
      <c r="L436" s="83"/>
    </row>
    <row r="437" spans="1:12" ht="12.75">
      <c r="A437" s="208">
        <v>408</v>
      </c>
      <c r="B437" s="294"/>
      <c r="C437" s="295"/>
      <c r="D437" s="207"/>
      <c r="E437" s="207"/>
      <c r="F437" s="80"/>
      <c r="G437" s="81"/>
      <c r="H437" s="81"/>
      <c r="I437" s="82"/>
      <c r="J437" s="82"/>
      <c r="K437" s="80"/>
      <c r="L437" s="83"/>
    </row>
    <row r="438" spans="1:12" ht="12.75">
      <c r="A438" s="208">
        <v>409</v>
      </c>
      <c r="B438" s="294"/>
      <c r="C438" s="295"/>
      <c r="D438" s="207"/>
      <c r="E438" s="207"/>
      <c r="F438" s="80"/>
      <c r="G438" s="81"/>
      <c r="H438" s="81"/>
      <c r="I438" s="82"/>
      <c r="J438" s="82"/>
      <c r="K438" s="80"/>
      <c r="L438" s="83"/>
    </row>
    <row r="439" spans="1:12" ht="12.75">
      <c r="A439" s="208">
        <v>410</v>
      </c>
      <c r="B439" s="294"/>
      <c r="C439" s="295"/>
      <c r="D439" s="207"/>
      <c r="E439" s="207"/>
      <c r="F439" s="80"/>
      <c r="G439" s="81"/>
      <c r="H439" s="81"/>
      <c r="I439" s="82"/>
      <c r="J439" s="82"/>
      <c r="K439" s="80"/>
      <c r="L439" s="83"/>
    </row>
    <row r="440" spans="1:12" ht="12.75">
      <c r="A440" s="208">
        <v>411</v>
      </c>
      <c r="B440" s="294"/>
      <c r="C440" s="295"/>
      <c r="D440" s="207"/>
      <c r="E440" s="207"/>
      <c r="F440" s="80"/>
      <c r="G440" s="81"/>
      <c r="H440" s="81"/>
      <c r="I440" s="82"/>
      <c r="J440" s="82"/>
      <c r="K440" s="80"/>
      <c r="L440" s="83"/>
    </row>
    <row r="441" spans="1:12" ht="12.75">
      <c r="A441" s="208">
        <v>412</v>
      </c>
      <c r="B441" s="294"/>
      <c r="C441" s="295"/>
      <c r="D441" s="207"/>
      <c r="E441" s="207"/>
      <c r="F441" s="80"/>
      <c r="G441" s="81"/>
      <c r="H441" s="81"/>
      <c r="I441" s="82"/>
      <c r="J441" s="82"/>
      <c r="K441" s="80"/>
      <c r="L441" s="83"/>
    </row>
    <row r="442" spans="1:12" ht="12.75">
      <c r="A442" s="208">
        <v>413</v>
      </c>
      <c r="B442" s="294"/>
      <c r="C442" s="295"/>
      <c r="D442" s="207"/>
      <c r="E442" s="207"/>
      <c r="F442" s="80"/>
      <c r="G442" s="81"/>
      <c r="H442" s="81"/>
      <c r="I442" s="82"/>
      <c r="J442" s="82"/>
      <c r="K442" s="80"/>
      <c r="L442" s="83"/>
    </row>
    <row r="443" spans="1:12" ht="12.75">
      <c r="A443" s="208">
        <v>414</v>
      </c>
      <c r="B443" s="294"/>
      <c r="C443" s="295"/>
      <c r="D443" s="207"/>
      <c r="E443" s="207"/>
      <c r="F443" s="80"/>
      <c r="G443" s="81"/>
      <c r="H443" s="81"/>
      <c r="I443" s="82"/>
      <c r="J443" s="82"/>
      <c r="K443" s="80"/>
      <c r="L443" s="83"/>
    </row>
    <row r="444" spans="1:12" ht="12.75">
      <c r="A444" s="208">
        <v>415</v>
      </c>
      <c r="B444" s="294"/>
      <c r="C444" s="295"/>
      <c r="D444" s="207"/>
      <c r="E444" s="207"/>
      <c r="F444" s="80"/>
      <c r="G444" s="81"/>
      <c r="H444" s="81"/>
      <c r="I444" s="82"/>
      <c r="J444" s="82"/>
      <c r="K444" s="80"/>
      <c r="L444" s="83"/>
    </row>
    <row r="445" spans="1:12" ht="12.75">
      <c r="A445" s="208">
        <v>416</v>
      </c>
      <c r="B445" s="294"/>
      <c r="C445" s="295"/>
      <c r="D445" s="207"/>
      <c r="E445" s="207"/>
      <c r="F445" s="80"/>
      <c r="G445" s="81"/>
      <c r="H445" s="81"/>
      <c r="I445" s="82"/>
      <c r="J445" s="82"/>
      <c r="K445" s="80"/>
      <c r="L445" s="83"/>
    </row>
    <row r="446" spans="1:12" ht="12.75">
      <c r="A446" s="208">
        <v>417</v>
      </c>
      <c r="B446" s="294"/>
      <c r="C446" s="295"/>
      <c r="D446" s="207"/>
      <c r="E446" s="207"/>
      <c r="F446" s="80"/>
      <c r="G446" s="81"/>
      <c r="H446" s="81"/>
      <c r="I446" s="82"/>
      <c r="J446" s="82"/>
      <c r="K446" s="80"/>
      <c r="L446" s="83"/>
    </row>
    <row r="447" spans="1:12" ht="12.75">
      <c r="A447" s="208">
        <v>418</v>
      </c>
      <c r="B447" s="294"/>
      <c r="C447" s="295"/>
      <c r="D447" s="207"/>
      <c r="E447" s="207"/>
      <c r="F447" s="80"/>
      <c r="G447" s="81"/>
      <c r="H447" s="81"/>
      <c r="I447" s="82"/>
      <c r="J447" s="82"/>
      <c r="K447" s="80"/>
      <c r="L447" s="83"/>
    </row>
    <row r="448" spans="1:12" ht="12.75">
      <c r="A448" s="208">
        <v>419</v>
      </c>
      <c r="B448" s="294"/>
      <c r="C448" s="295"/>
      <c r="D448" s="207"/>
      <c r="E448" s="207"/>
      <c r="F448" s="80"/>
      <c r="G448" s="81"/>
      <c r="H448" s="81"/>
      <c r="I448" s="82"/>
      <c r="J448" s="82"/>
      <c r="K448" s="80"/>
      <c r="L448" s="83"/>
    </row>
    <row r="449" spans="1:12" ht="12.75">
      <c r="A449" s="208">
        <v>420</v>
      </c>
      <c r="B449" s="294"/>
      <c r="C449" s="295"/>
      <c r="D449" s="207"/>
      <c r="E449" s="207"/>
      <c r="F449" s="80"/>
      <c r="G449" s="81"/>
      <c r="H449" s="81"/>
      <c r="I449" s="82"/>
      <c r="J449" s="82"/>
      <c r="K449" s="80"/>
      <c r="L449" s="83"/>
    </row>
    <row r="450" spans="1:12" ht="12.75">
      <c r="A450" s="208">
        <v>421</v>
      </c>
      <c r="B450" s="294"/>
      <c r="C450" s="295"/>
      <c r="D450" s="207"/>
      <c r="E450" s="207"/>
      <c r="F450" s="80"/>
      <c r="G450" s="81"/>
      <c r="H450" s="81"/>
      <c r="I450" s="82"/>
      <c r="J450" s="82"/>
      <c r="K450" s="80"/>
      <c r="L450" s="83"/>
    </row>
    <row r="451" spans="1:12" ht="12.75">
      <c r="A451" s="208">
        <v>422</v>
      </c>
      <c r="B451" s="294"/>
      <c r="C451" s="295"/>
      <c r="D451" s="207"/>
      <c r="E451" s="207"/>
      <c r="F451" s="80"/>
      <c r="G451" s="81"/>
      <c r="H451" s="81"/>
      <c r="I451" s="82"/>
      <c r="J451" s="82"/>
      <c r="K451" s="80"/>
      <c r="L451" s="83"/>
    </row>
    <row r="452" spans="1:12" ht="12.75">
      <c r="A452" s="208">
        <v>423</v>
      </c>
      <c r="B452" s="294"/>
      <c r="C452" s="295"/>
      <c r="D452" s="207"/>
      <c r="E452" s="207"/>
      <c r="F452" s="80"/>
      <c r="G452" s="81"/>
      <c r="H452" s="81"/>
      <c r="I452" s="82"/>
      <c r="J452" s="82"/>
      <c r="K452" s="80"/>
      <c r="L452" s="83"/>
    </row>
    <row r="453" spans="1:12" ht="12.75">
      <c r="A453" s="208">
        <v>424</v>
      </c>
      <c r="B453" s="294"/>
      <c r="C453" s="295"/>
      <c r="D453" s="207"/>
      <c r="E453" s="207"/>
      <c r="F453" s="80"/>
      <c r="G453" s="81"/>
      <c r="H453" s="81"/>
      <c r="I453" s="82"/>
      <c r="J453" s="82"/>
      <c r="K453" s="80"/>
      <c r="L453" s="83"/>
    </row>
    <row r="454" spans="1:12" ht="12.75">
      <c r="A454" s="208">
        <v>425</v>
      </c>
      <c r="B454" s="294"/>
      <c r="C454" s="295"/>
      <c r="D454" s="207"/>
      <c r="E454" s="207"/>
      <c r="F454" s="80"/>
      <c r="G454" s="81"/>
      <c r="H454" s="81"/>
      <c r="I454" s="82"/>
      <c r="J454" s="82"/>
      <c r="K454" s="80"/>
      <c r="L454" s="83"/>
    </row>
    <row r="455" spans="1:12" ht="12.75">
      <c r="A455" s="208">
        <v>426</v>
      </c>
      <c r="B455" s="294"/>
      <c r="C455" s="295"/>
      <c r="D455" s="207"/>
      <c r="E455" s="207"/>
      <c r="F455" s="80"/>
      <c r="G455" s="81"/>
      <c r="H455" s="81"/>
      <c r="I455" s="82"/>
      <c r="J455" s="82"/>
      <c r="K455" s="80"/>
      <c r="L455" s="83"/>
    </row>
    <row r="456" spans="1:12" ht="12.75">
      <c r="A456" s="208">
        <v>427</v>
      </c>
      <c r="B456" s="294"/>
      <c r="C456" s="295"/>
      <c r="D456" s="207"/>
      <c r="E456" s="207"/>
      <c r="F456" s="80"/>
      <c r="G456" s="81"/>
      <c r="H456" s="81"/>
      <c r="I456" s="82"/>
      <c r="J456" s="82"/>
      <c r="K456" s="80"/>
      <c r="L456" s="83"/>
    </row>
    <row r="457" spans="1:12" ht="12.75">
      <c r="A457" s="208">
        <v>428</v>
      </c>
      <c r="B457" s="294"/>
      <c r="C457" s="295"/>
      <c r="D457" s="207"/>
      <c r="E457" s="207"/>
      <c r="F457" s="80"/>
      <c r="G457" s="81"/>
      <c r="H457" s="81"/>
      <c r="I457" s="82"/>
      <c r="J457" s="82"/>
      <c r="K457" s="80"/>
      <c r="L457" s="83"/>
    </row>
    <row r="458" spans="1:12" ht="12.75">
      <c r="A458" s="208">
        <v>429</v>
      </c>
      <c r="B458" s="294"/>
      <c r="C458" s="295"/>
      <c r="D458" s="207"/>
      <c r="E458" s="207"/>
      <c r="F458" s="80"/>
      <c r="G458" s="81"/>
      <c r="H458" s="81"/>
      <c r="I458" s="82"/>
      <c r="J458" s="82"/>
      <c r="K458" s="80"/>
      <c r="L458" s="83"/>
    </row>
    <row r="459" spans="1:12" ht="12.75">
      <c r="A459" s="208">
        <v>430</v>
      </c>
      <c r="B459" s="294"/>
      <c r="C459" s="295"/>
      <c r="D459" s="207"/>
      <c r="E459" s="207"/>
      <c r="F459" s="80"/>
      <c r="G459" s="81"/>
      <c r="H459" s="81"/>
      <c r="I459" s="82"/>
      <c r="J459" s="82"/>
      <c r="K459" s="80"/>
      <c r="L459" s="83"/>
    </row>
    <row r="460" spans="1:12" ht="12.75">
      <c r="A460" s="208">
        <v>431</v>
      </c>
      <c r="B460" s="294"/>
      <c r="C460" s="295"/>
      <c r="D460" s="207"/>
      <c r="E460" s="207"/>
      <c r="F460" s="80"/>
      <c r="G460" s="81"/>
      <c r="H460" s="81"/>
      <c r="I460" s="82"/>
      <c r="J460" s="82"/>
      <c r="K460" s="80"/>
      <c r="L460" s="83"/>
    </row>
    <row r="461" spans="1:12" ht="12.75">
      <c r="A461" s="208">
        <v>432</v>
      </c>
      <c r="B461" s="294"/>
      <c r="C461" s="295"/>
      <c r="D461" s="207"/>
      <c r="E461" s="207"/>
      <c r="F461" s="80"/>
      <c r="G461" s="81"/>
      <c r="H461" s="81"/>
      <c r="I461" s="82"/>
      <c r="J461" s="82"/>
      <c r="K461" s="80"/>
      <c r="L461" s="83"/>
    </row>
    <row r="462" spans="1:12" ht="12.75">
      <c r="A462" s="208">
        <v>433</v>
      </c>
      <c r="B462" s="294"/>
      <c r="C462" s="295"/>
      <c r="D462" s="207"/>
      <c r="E462" s="207"/>
      <c r="F462" s="80"/>
      <c r="G462" s="81"/>
      <c r="H462" s="81"/>
      <c r="I462" s="82"/>
      <c r="J462" s="82"/>
      <c r="K462" s="80"/>
      <c r="L462" s="83"/>
    </row>
    <row r="463" spans="1:12" ht="12.75">
      <c r="A463" s="208">
        <v>434</v>
      </c>
      <c r="B463" s="294"/>
      <c r="C463" s="295"/>
      <c r="D463" s="207"/>
      <c r="E463" s="207"/>
      <c r="F463" s="80"/>
      <c r="G463" s="81"/>
      <c r="H463" s="81"/>
      <c r="I463" s="82"/>
      <c r="J463" s="82"/>
      <c r="K463" s="80"/>
      <c r="L463" s="83"/>
    </row>
    <row r="464" spans="1:12" ht="12.75">
      <c r="A464" s="208">
        <v>435</v>
      </c>
      <c r="B464" s="294"/>
      <c r="C464" s="295"/>
      <c r="D464" s="207"/>
      <c r="E464" s="207"/>
      <c r="F464" s="80"/>
      <c r="G464" s="81"/>
      <c r="H464" s="81"/>
      <c r="I464" s="82"/>
      <c r="J464" s="82"/>
      <c r="K464" s="80"/>
      <c r="L464" s="83"/>
    </row>
    <row r="465" spans="1:12" ht="12.75">
      <c r="A465" s="208">
        <v>436</v>
      </c>
      <c r="B465" s="294"/>
      <c r="C465" s="295"/>
      <c r="D465" s="207"/>
      <c r="E465" s="207"/>
      <c r="F465" s="80"/>
      <c r="G465" s="81"/>
      <c r="H465" s="81"/>
      <c r="I465" s="82"/>
      <c r="J465" s="82"/>
      <c r="K465" s="80"/>
      <c r="L465" s="83"/>
    </row>
    <row r="466" spans="1:12" ht="12.75">
      <c r="A466" s="208">
        <v>437</v>
      </c>
      <c r="B466" s="294"/>
      <c r="C466" s="295"/>
      <c r="D466" s="207"/>
      <c r="E466" s="207"/>
      <c r="F466" s="80"/>
      <c r="G466" s="81"/>
      <c r="H466" s="81"/>
      <c r="I466" s="82"/>
      <c r="J466" s="82"/>
      <c r="K466" s="80"/>
      <c r="L466" s="83"/>
    </row>
    <row r="467" spans="1:12" ht="12.75">
      <c r="A467" s="208">
        <v>438</v>
      </c>
      <c r="B467" s="294"/>
      <c r="C467" s="295"/>
      <c r="D467" s="207"/>
      <c r="E467" s="207"/>
      <c r="F467" s="80"/>
      <c r="G467" s="81"/>
      <c r="H467" s="81"/>
      <c r="I467" s="82"/>
      <c r="J467" s="82"/>
      <c r="K467" s="80"/>
      <c r="L467" s="83"/>
    </row>
    <row r="468" spans="1:12" ht="12.75">
      <c r="A468" s="208">
        <v>439</v>
      </c>
      <c r="B468" s="294"/>
      <c r="C468" s="295"/>
      <c r="D468" s="207"/>
      <c r="E468" s="207"/>
      <c r="F468" s="80"/>
      <c r="G468" s="81"/>
      <c r="H468" s="81"/>
      <c r="I468" s="82"/>
      <c r="J468" s="82"/>
      <c r="K468" s="80"/>
      <c r="L468" s="83"/>
    </row>
    <row r="469" spans="1:12" ht="12.75">
      <c r="A469" s="208">
        <v>440</v>
      </c>
      <c r="B469" s="294"/>
      <c r="C469" s="295"/>
      <c r="D469" s="207"/>
      <c r="E469" s="207"/>
      <c r="F469" s="80"/>
      <c r="G469" s="81"/>
      <c r="H469" s="81"/>
      <c r="I469" s="82"/>
      <c r="J469" s="82"/>
      <c r="K469" s="80"/>
      <c r="L469" s="83"/>
    </row>
    <row r="470" spans="1:12" ht="12.75">
      <c r="A470" s="208">
        <v>441</v>
      </c>
      <c r="B470" s="294"/>
      <c r="C470" s="295"/>
      <c r="D470" s="207"/>
      <c r="E470" s="207"/>
      <c r="F470" s="80"/>
      <c r="G470" s="81"/>
      <c r="H470" s="81"/>
      <c r="I470" s="82"/>
      <c r="J470" s="82"/>
      <c r="K470" s="80"/>
      <c r="L470" s="83"/>
    </row>
    <row r="471" spans="1:12" ht="12.75">
      <c r="A471" s="208">
        <v>442</v>
      </c>
      <c r="B471" s="294"/>
      <c r="C471" s="295"/>
      <c r="D471" s="207"/>
      <c r="E471" s="207"/>
      <c r="F471" s="80"/>
      <c r="G471" s="81"/>
      <c r="H471" s="81"/>
      <c r="I471" s="82"/>
      <c r="J471" s="82"/>
      <c r="K471" s="80"/>
      <c r="L471" s="83"/>
    </row>
    <row r="472" spans="1:12" ht="12.75">
      <c r="A472" s="208">
        <v>443</v>
      </c>
      <c r="B472" s="294"/>
      <c r="C472" s="295"/>
      <c r="D472" s="207"/>
      <c r="E472" s="207"/>
      <c r="F472" s="80"/>
      <c r="G472" s="81"/>
      <c r="H472" s="81"/>
      <c r="I472" s="82"/>
      <c r="J472" s="82"/>
      <c r="K472" s="80"/>
      <c r="L472" s="83"/>
    </row>
    <row r="473" spans="1:12" ht="12.75">
      <c r="A473" s="208">
        <v>444</v>
      </c>
      <c r="B473" s="294"/>
      <c r="C473" s="295"/>
      <c r="D473" s="207"/>
      <c r="E473" s="207"/>
      <c r="F473" s="80"/>
      <c r="G473" s="81"/>
      <c r="H473" s="81"/>
      <c r="I473" s="82"/>
      <c r="J473" s="82"/>
      <c r="K473" s="80"/>
      <c r="L473" s="83"/>
    </row>
    <row r="474" spans="1:12" ht="12.75">
      <c r="A474" s="208">
        <v>445</v>
      </c>
      <c r="B474" s="294"/>
      <c r="C474" s="295"/>
      <c r="D474" s="207"/>
      <c r="E474" s="207"/>
      <c r="F474" s="80"/>
      <c r="G474" s="81"/>
      <c r="H474" s="81"/>
      <c r="I474" s="82"/>
      <c r="J474" s="82"/>
      <c r="K474" s="80"/>
      <c r="L474" s="83"/>
    </row>
    <row r="475" spans="1:12" ht="12.75">
      <c r="A475" s="208">
        <v>446</v>
      </c>
      <c r="B475" s="294"/>
      <c r="C475" s="295"/>
      <c r="D475" s="207"/>
      <c r="E475" s="207"/>
      <c r="F475" s="80"/>
      <c r="G475" s="81"/>
      <c r="H475" s="81"/>
      <c r="I475" s="82"/>
      <c r="J475" s="82"/>
      <c r="K475" s="80"/>
      <c r="L475" s="83"/>
    </row>
    <row r="476" spans="1:12" ht="12.75">
      <c r="A476" s="208">
        <v>447</v>
      </c>
      <c r="B476" s="294"/>
      <c r="C476" s="295"/>
      <c r="D476" s="207"/>
      <c r="E476" s="207"/>
      <c r="F476" s="80"/>
      <c r="G476" s="81"/>
      <c r="H476" s="81"/>
      <c r="I476" s="82"/>
      <c r="J476" s="82"/>
      <c r="K476" s="80"/>
      <c r="L476" s="83"/>
    </row>
    <row r="477" spans="1:12" ht="12.75">
      <c r="A477" s="208">
        <v>448</v>
      </c>
      <c r="B477" s="294"/>
      <c r="C477" s="295"/>
      <c r="D477" s="207"/>
      <c r="E477" s="207"/>
      <c r="F477" s="80"/>
      <c r="G477" s="81"/>
      <c r="H477" s="81"/>
      <c r="I477" s="82"/>
      <c r="J477" s="82"/>
      <c r="K477" s="80"/>
      <c r="L477" s="83"/>
    </row>
    <row r="478" spans="1:12" ht="12.75">
      <c r="A478" s="208">
        <v>449</v>
      </c>
      <c r="B478" s="294"/>
      <c r="C478" s="295"/>
      <c r="D478" s="207"/>
      <c r="E478" s="207"/>
      <c r="F478" s="80"/>
      <c r="G478" s="81"/>
      <c r="H478" s="81"/>
      <c r="I478" s="82"/>
      <c r="J478" s="82"/>
      <c r="K478" s="80"/>
      <c r="L478" s="83"/>
    </row>
    <row r="479" spans="1:12" ht="12.75">
      <c r="A479" s="208">
        <v>450</v>
      </c>
      <c r="B479" s="294"/>
      <c r="C479" s="295"/>
      <c r="D479" s="207"/>
      <c r="E479" s="207"/>
      <c r="F479" s="80"/>
      <c r="G479" s="81"/>
      <c r="H479" s="81"/>
      <c r="I479" s="82"/>
      <c r="J479" s="82"/>
      <c r="K479" s="80"/>
      <c r="L479" s="83"/>
    </row>
    <row r="480" spans="1:12" ht="12.75">
      <c r="A480" s="208">
        <v>451</v>
      </c>
      <c r="B480" s="294"/>
      <c r="C480" s="295"/>
      <c r="D480" s="207"/>
      <c r="E480" s="207"/>
      <c r="F480" s="80"/>
      <c r="G480" s="81"/>
      <c r="H480" s="81"/>
      <c r="I480" s="82"/>
      <c r="J480" s="82"/>
      <c r="K480" s="80"/>
      <c r="L480" s="83"/>
    </row>
    <row r="481" spans="1:12" ht="12.75">
      <c r="A481" s="208">
        <v>452</v>
      </c>
      <c r="B481" s="294"/>
      <c r="C481" s="295"/>
      <c r="D481" s="207"/>
      <c r="E481" s="207"/>
      <c r="F481" s="80"/>
      <c r="G481" s="81"/>
      <c r="H481" s="81"/>
      <c r="I481" s="82"/>
      <c r="J481" s="82"/>
      <c r="K481" s="80"/>
      <c r="L481" s="83"/>
    </row>
    <row r="482" spans="1:12" ht="12.75">
      <c r="A482" s="208">
        <v>453</v>
      </c>
      <c r="B482" s="294"/>
      <c r="C482" s="295"/>
      <c r="D482" s="207"/>
      <c r="E482" s="207"/>
      <c r="F482" s="80"/>
      <c r="G482" s="81"/>
      <c r="H482" s="81"/>
      <c r="I482" s="82"/>
      <c r="J482" s="82"/>
      <c r="K482" s="80"/>
      <c r="L482" s="83"/>
    </row>
    <row r="483" spans="1:12" ht="12.75">
      <c r="A483" s="208">
        <v>454</v>
      </c>
      <c r="B483" s="294"/>
      <c r="C483" s="295"/>
      <c r="D483" s="207"/>
      <c r="E483" s="207"/>
      <c r="F483" s="80"/>
      <c r="G483" s="81"/>
      <c r="H483" s="81"/>
      <c r="I483" s="82"/>
      <c r="J483" s="82"/>
      <c r="K483" s="80"/>
      <c r="L483" s="83"/>
    </row>
    <row r="484" spans="1:12" ht="12.75">
      <c r="A484" s="208">
        <v>455</v>
      </c>
      <c r="B484" s="294"/>
      <c r="C484" s="295"/>
      <c r="D484" s="207"/>
      <c r="E484" s="207"/>
      <c r="F484" s="80"/>
      <c r="G484" s="81"/>
      <c r="H484" s="81"/>
      <c r="I484" s="82"/>
      <c r="J484" s="82"/>
      <c r="K484" s="80"/>
      <c r="L484" s="83"/>
    </row>
    <row r="485" spans="1:12" ht="12.75">
      <c r="A485" s="208">
        <v>456</v>
      </c>
      <c r="B485" s="294"/>
      <c r="C485" s="295"/>
      <c r="D485" s="207"/>
      <c r="E485" s="207"/>
      <c r="F485" s="80"/>
      <c r="G485" s="81"/>
      <c r="H485" s="81"/>
      <c r="I485" s="82"/>
      <c r="J485" s="82"/>
      <c r="K485" s="80"/>
      <c r="L485" s="83"/>
    </row>
    <row r="486" spans="1:12" ht="12.75">
      <c r="A486" s="208">
        <v>457</v>
      </c>
      <c r="B486" s="294"/>
      <c r="C486" s="295"/>
      <c r="D486" s="207"/>
      <c r="E486" s="207"/>
      <c r="F486" s="80"/>
      <c r="G486" s="81"/>
      <c r="H486" s="81"/>
      <c r="I486" s="82"/>
      <c r="J486" s="82"/>
      <c r="K486" s="80"/>
      <c r="L486" s="83"/>
    </row>
    <row r="487" spans="1:12" ht="12.75">
      <c r="A487" s="208">
        <v>458</v>
      </c>
      <c r="B487" s="294"/>
      <c r="C487" s="295"/>
      <c r="D487" s="207"/>
      <c r="E487" s="207"/>
      <c r="F487" s="80"/>
      <c r="G487" s="81"/>
      <c r="H487" s="81"/>
      <c r="I487" s="82"/>
      <c r="J487" s="82"/>
      <c r="K487" s="80"/>
      <c r="L487" s="83"/>
    </row>
    <row r="488" spans="1:12" ht="12.75">
      <c r="A488" s="208">
        <v>459</v>
      </c>
      <c r="B488" s="294"/>
      <c r="C488" s="295"/>
      <c r="D488" s="207"/>
      <c r="E488" s="207"/>
      <c r="F488" s="80"/>
      <c r="G488" s="81"/>
      <c r="H488" s="81"/>
      <c r="I488" s="82"/>
      <c r="J488" s="82"/>
      <c r="K488" s="80"/>
      <c r="L488" s="83"/>
    </row>
    <row r="489" spans="1:12" ht="12.75">
      <c r="A489" s="208">
        <v>460</v>
      </c>
      <c r="B489" s="294"/>
      <c r="C489" s="295"/>
      <c r="D489" s="207"/>
      <c r="E489" s="207"/>
      <c r="F489" s="80"/>
      <c r="G489" s="81"/>
      <c r="H489" s="81"/>
      <c r="I489" s="82"/>
      <c r="J489" s="82"/>
      <c r="K489" s="80"/>
      <c r="L489" s="83"/>
    </row>
    <row r="490" spans="1:12" ht="12.75">
      <c r="A490" s="208">
        <v>461</v>
      </c>
      <c r="B490" s="294"/>
      <c r="C490" s="295"/>
      <c r="D490" s="207"/>
      <c r="E490" s="207"/>
      <c r="F490" s="80"/>
      <c r="G490" s="81"/>
      <c r="H490" s="81"/>
      <c r="I490" s="82"/>
      <c r="J490" s="82"/>
      <c r="K490" s="80"/>
      <c r="L490" s="83"/>
    </row>
    <row r="491" spans="1:12" ht="12.75">
      <c r="A491" s="208">
        <v>462</v>
      </c>
      <c r="B491" s="294"/>
      <c r="C491" s="295"/>
      <c r="D491" s="207"/>
      <c r="E491" s="207"/>
      <c r="F491" s="80"/>
      <c r="G491" s="81"/>
      <c r="H491" s="81"/>
      <c r="I491" s="82"/>
      <c r="J491" s="82"/>
      <c r="K491" s="80"/>
      <c r="L491" s="83"/>
    </row>
    <row r="492" spans="1:12" ht="12.75">
      <c r="A492" s="208">
        <v>463</v>
      </c>
      <c r="B492" s="294"/>
      <c r="C492" s="295"/>
      <c r="D492" s="207"/>
      <c r="E492" s="207"/>
      <c r="F492" s="80"/>
      <c r="G492" s="81"/>
      <c r="H492" s="81"/>
      <c r="I492" s="82"/>
      <c r="J492" s="82"/>
      <c r="K492" s="80"/>
      <c r="L492" s="83"/>
    </row>
    <row r="493" spans="1:12" ht="12.75">
      <c r="A493" s="208">
        <v>464</v>
      </c>
      <c r="B493" s="294"/>
      <c r="C493" s="295"/>
      <c r="D493" s="207"/>
      <c r="E493" s="207"/>
      <c r="F493" s="80"/>
      <c r="G493" s="81"/>
      <c r="H493" s="81"/>
      <c r="I493" s="82"/>
      <c r="J493" s="82"/>
      <c r="K493" s="80"/>
      <c r="L493" s="83"/>
    </row>
    <row r="494" spans="1:12" ht="12.75">
      <c r="A494" s="208">
        <v>465</v>
      </c>
      <c r="B494" s="294"/>
      <c r="C494" s="295"/>
      <c r="D494" s="207"/>
      <c r="E494" s="207"/>
      <c r="F494" s="80"/>
      <c r="G494" s="81"/>
      <c r="H494" s="81"/>
      <c r="I494" s="82"/>
      <c r="J494" s="82"/>
      <c r="K494" s="80"/>
      <c r="L494" s="83"/>
    </row>
    <row r="495" spans="1:12" ht="12.75">
      <c r="A495" s="208">
        <v>466</v>
      </c>
      <c r="B495" s="294"/>
      <c r="C495" s="295"/>
      <c r="D495" s="207"/>
      <c r="E495" s="207"/>
      <c r="F495" s="80"/>
      <c r="G495" s="81"/>
      <c r="H495" s="81"/>
      <c r="I495" s="82"/>
      <c r="J495" s="82"/>
      <c r="K495" s="80"/>
      <c r="L495" s="83"/>
    </row>
    <row r="496" spans="1:12" ht="12.75">
      <c r="A496" s="208">
        <v>467</v>
      </c>
      <c r="B496" s="294"/>
      <c r="C496" s="295"/>
      <c r="D496" s="207"/>
      <c r="E496" s="207"/>
      <c r="F496" s="80"/>
      <c r="G496" s="81"/>
      <c r="H496" s="81"/>
      <c r="I496" s="82"/>
      <c r="J496" s="82"/>
      <c r="K496" s="80"/>
      <c r="L496" s="83"/>
    </row>
    <row r="497" spans="1:12" ht="12.75">
      <c r="A497" s="208">
        <v>468</v>
      </c>
      <c r="B497" s="294"/>
      <c r="C497" s="295"/>
      <c r="D497" s="207"/>
      <c r="E497" s="207"/>
      <c r="F497" s="80"/>
      <c r="G497" s="81"/>
      <c r="H497" s="81"/>
      <c r="I497" s="82"/>
      <c r="J497" s="82"/>
      <c r="K497" s="80"/>
      <c r="L497" s="83"/>
    </row>
    <row r="498" spans="1:12" ht="12.75">
      <c r="A498" s="208">
        <v>469</v>
      </c>
      <c r="B498" s="294"/>
      <c r="C498" s="295"/>
      <c r="D498" s="207"/>
      <c r="E498" s="207"/>
      <c r="F498" s="80"/>
      <c r="G498" s="81"/>
      <c r="H498" s="81"/>
      <c r="I498" s="82"/>
      <c r="J498" s="82"/>
      <c r="K498" s="80"/>
      <c r="L498" s="83"/>
    </row>
    <row r="499" spans="1:12" ht="12.75">
      <c r="A499" s="208">
        <v>470</v>
      </c>
      <c r="B499" s="294"/>
      <c r="C499" s="295"/>
      <c r="D499" s="207"/>
      <c r="E499" s="207"/>
      <c r="F499" s="80"/>
      <c r="G499" s="81"/>
      <c r="H499" s="81"/>
      <c r="I499" s="82"/>
      <c r="J499" s="82"/>
      <c r="K499" s="80"/>
      <c r="L499" s="83"/>
    </row>
  </sheetData>
  <sheetProtection password="ED79" sheet="1" objects="1" scenarios="1" formatCells="0" formatColumns="0" formatRows="0" insertRows="0" autoFilter="0"/>
  <mergeCells count="503">
    <mergeCell ref="B94:C94"/>
    <mergeCell ref="B95:C95"/>
    <mergeCell ref="A9:B9"/>
    <mergeCell ref="A10:B10"/>
    <mergeCell ref="C10:I10"/>
    <mergeCell ref="B90:C90"/>
    <mergeCell ref="B91:C91"/>
    <mergeCell ref="B92:C92"/>
    <mergeCell ref="B93:C93"/>
    <mergeCell ref="B86:C86"/>
    <mergeCell ref="B89:C89"/>
    <mergeCell ref="B82:C82"/>
    <mergeCell ref="B83:C83"/>
    <mergeCell ref="B84:C84"/>
    <mergeCell ref="B85:C85"/>
    <mergeCell ref="B80:C80"/>
    <mergeCell ref="B81:C81"/>
    <mergeCell ref="B87:C87"/>
    <mergeCell ref="B88:C88"/>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1:D1"/>
    <mergeCell ref="J1:L1"/>
    <mergeCell ref="A2:B3"/>
    <mergeCell ref="A28:A29"/>
    <mergeCell ref="B28:C29"/>
    <mergeCell ref="A5:B6"/>
    <mergeCell ref="C7:I7"/>
    <mergeCell ref="C8:I8"/>
    <mergeCell ref="C9:I9"/>
    <mergeCell ref="A7:B7"/>
    <mergeCell ref="A8:B8"/>
    <mergeCell ref="A11:B12"/>
    <mergeCell ref="A13:L13"/>
    <mergeCell ref="A14:L14"/>
    <mergeCell ref="A15:L15"/>
    <mergeCell ref="A16:L16"/>
    <mergeCell ref="A17:L17"/>
    <mergeCell ref="A18:L18"/>
    <mergeCell ref="A19:L19"/>
    <mergeCell ref="A20:L20"/>
    <mergeCell ref="A21:L21"/>
    <mergeCell ref="A22:L22"/>
    <mergeCell ref="A23:L23"/>
    <mergeCell ref="H28:H29"/>
    <mergeCell ref="L28:L29"/>
    <mergeCell ref="B30:C30"/>
    <mergeCell ref="B31:C31"/>
    <mergeCell ref="F28:F29"/>
    <mergeCell ref="K28:K29"/>
    <mergeCell ref="G28:G29"/>
    <mergeCell ref="D28:D29"/>
    <mergeCell ref="E28:E29"/>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s>
  <conditionalFormatting sqref="C7:I10">
    <cfRule type="cellIs" priority="1" dxfId="0" operator="equal" stopIfTrue="1">
      <formula>0</formula>
    </cfRule>
  </conditionalFormatting>
  <printOptions/>
  <pageMargins left="0.75" right="0.75" top="0.54" bottom="0.6" header="0" footer="0"/>
  <pageSetup fitToHeight="0" horizontalDpi="600" verticalDpi="600" orientation="landscape" paperSize="9" scale="59" r:id="rId2"/>
  <drawing r:id="rId1"/>
</worksheet>
</file>

<file path=xl/worksheets/sheet7.xml><?xml version="1.0" encoding="utf-8"?>
<worksheet xmlns="http://schemas.openxmlformats.org/spreadsheetml/2006/main" xmlns:r="http://schemas.openxmlformats.org/officeDocument/2006/relationships">
  <sheetPr>
    <tabColor indexed="42"/>
  </sheetPr>
  <dimension ref="A1:S999"/>
  <sheetViews>
    <sheetView zoomScale="85" zoomScaleNormal="85" zoomScaleSheetLayoutView="85" workbookViewId="0" topLeftCell="A1">
      <selection activeCell="I27" sqref="I27"/>
    </sheetView>
  </sheetViews>
  <sheetFormatPr defaultColWidth="11.421875" defaultRowHeight="12.75"/>
  <cols>
    <col min="1" max="1" width="10.28125" style="200" customWidth="1"/>
    <col min="2" max="2" width="19.00390625" style="100" customWidth="1"/>
    <col min="3" max="3" width="26.28125" style="100" customWidth="1"/>
    <col min="4" max="4" width="23.140625" style="200" customWidth="1"/>
    <col min="5" max="5" width="14.140625" style="200" customWidth="1"/>
    <col min="6" max="6" width="16.28125" style="200" customWidth="1"/>
    <col min="7" max="7" width="14.421875" style="200" customWidth="1"/>
    <col min="8" max="8" width="15.140625" style="200" customWidth="1"/>
    <col min="9" max="9" width="18.7109375" style="215" customWidth="1"/>
    <col min="10" max="10" width="18.7109375" style="200" customWidth="1"/>
    <col min="11" max="11" width="22.28125" style="100" customWidth="1"/>
    <col min="12" max="12" width="20.421875" style="100" customWidth="1"/>
    <col min="13" max="19" width="11.421875" style="41" customWidth="1"/>
    <col min="20" max="16384" width="11.421875" style="33" customWidth="1"/>
  </cols>
  <sheetData>
    <row r="1" spans="1:19" ht="41.25" customHeight="1">
      <c r="A1" s="21"/>
      <c r="B1" s="324" t="s">
        <v>52</v>
      </c>
      <c r="C1" s="324"/>
      <c r="D1" s="324"/>
      <c r="E1" s="21"/>
      <c r="F1" s="21"/>
      <c r="G1" s="21"/>
      <c r="H1" s="21"/>
      <c r="I1" s="141"/>
      <c r="J1" s="345" t="s">
        <v>51</v>
      </c>
      <c r="K1" s="345"/>
      <c r="L1" s="345"/>
      <c r="M1" s="33"/>
      <c r="N1" s="33"/>
      <c r="O1" s="33"/>
      <c r="P1" s="33"/>
      <c r="Q1" s="33"/>
      <c r="R1" s="33"/>
      <c r="S1" s="33"/>
    </row>
    <row r="2" spans="1:19" ht="6.75" customHeight="1">
      <c r="A2" s="312"/>
      <c r="B2" s="312"/>
      <c r="C2" s="33"/>
      <c r="D2" s="21"/>
      <c r="E2" s="21"/>
      <c r="F2" s="21"/>
      <c r="G2" s="21"/>
      <c r="H2" s="21"/>
      <c r="I2" s="141"/>
      <c r="J2" s="21"/>
      <c r="K2" s="33"/>
      <c r="L2" s="33"/>
      <c r="M2" s="33"/>
      <c r="N2" s="33"/>
      <c r="O2" s="33"/>
      <c r="P2" s="33"/>
      <c r="Q2" s="33"/>
      <c r="R2" s="33"/>
      <c r="S2" s="33"/>
    </row>
    <row r="3" spans="1:19" ht="7.5" customHeight="1" thickBot="1">
      <c r="A3" s="354"/>
      <c r="B3" s="354"/>
      <c r="C3" s="33"/>
      <c r="D3" s="21"/>
      <c r="E3" s="21"/>
      <c r="F3" s="21"/>
      <c r="G3" s="21"/>
      <c r="H3" s="21"/>
      <c r="I3" s="141"/>
      <c r="J3" s="21"/>
      <c r="K3" s="33"/>
      <c r="L3" s="33"/>
      <c r="M3" s="33"/>
      <c r="N3" s="33"/>
      <c r="O3" s="33"/>
      <c r="P3" s="33"/>
      <c r="Q3" s="33"/>
      <c r="R3" s="33"/>
      <c r="S3" s="33"/>
    </row>
    <row r="4" spans="1:19" ht="15.75" customHeight="1" thickBot="1">
      <c r="A4" s="110" t="str">
        <f>INDICE!B15</f>
        <v>L1-3.d</v>
      </c>
      <c r="B4" s="111" t="str">
        <f>INDICE!C15</f>
        <v>  OTROS GASTOS. MATERIAL Y SUMINISTROS</v>
      </c>
      <c r="C4" s="111"/>
      <c r="D4" s="112"/>
      <c r="E4" s="112"/>
      <c r="F4" s="112"/>
      <c r="G4" s="112"/>
      <c r="H4" s="112"/>
      <c r="I4" s="112"/>
      <c r="J4" s="112"/>
      <c r="K4" s="111"/>
      <c r="L4" s="113"/>
      <c r="M4" s="33"/>
      <c r="N4" s="33"/>
      <c r="O4" s="33"/>
      <c r="P4" s="33"/>
      <c r="Q4" s="33"/>
      <c r="R4" s="33"/>
      <c r="S4" s="33"/>
    </row>
    <row r="5" spans="1:19" ht="7.5" customHeight="1">
      <c r="A5" s="315"/>
      <c r="B5" s="315"/>
      <c r="C5" s="33"/>
      <c r="D5" s="21"/>
      <c r="E5" s="21"/>
      <c r="F5" s="21"/>
      <c r="G5" s="21"/>
      <c r="H5" s="21"/>
      <c r="I5" s="21"/>
      <c r="J5" s="21"/>
      <c r="K5" s="33"/>
      <c r="L5" s="33"/>
      <c r="M5" s="33"/>
      <c r="N5" s="33"/>
      <c r="O5" s="33"/>
      <c r="P5" s="33"/>
      <c r="Q5" s="33"/>
      <c r="R5" s="33"/>
      <c r="S5" s="33"/>
    </row>
    <row r="6" spans="1:19" ht="11.25" customHeight="1" thickBot="1">
      <c r="A6" s="312"/>
      <c r="B6" s="312"/>
      <c r="C6" s="33"/>
      <c r="D6" s="21"/>
      <c r="E6" s="21"/>
      <c r="F6" s="21"/>
      <c r="G6" s="21"/>
      <c r="H6" s="21"/>
      <c r="I6" s="21"/>
      <c r="J6" s="21"/>
      <c r="K6" s="33"/>
      <c r="L6" s="33"/>
      <c r="M6" s="33"/>
      <c r="N6" s="33"/>
      <c r="O6" s="33"/>
      <c r="P6" s="33"/>
      <c r="Q6" s="33"/>
      <c r="R6" s="33"/>
      <c r="S6" s="33"/>
    </row>
    <row r="7" spans="1:19" ht="15">
      <c r="A7" s="309" t="s">
        <v>0</v>
      </c>
      <c r="B7" s="309"/>
      <c r="C7" s="316">
        <f>INDICE!D1</f>
        <v>0</v>
      </c>
      <c r="D7" s="316"/>
      <c r="E7" s="316"/>
      <c r="F7" s="316"/>
      <c r="G7" s="316"/>
      <c r="H7" s="316"/>
      <c r="I7" s="317"/>
      <c r="J7" s="135" t="s">
        <v>1</v>
      </c>
      <c r="K7" s="136"/>
      <c r="L7" s="15">
        <v>0</v>
      </c>
      <c r="M7" s="117"/>
      <c r="N7" s="33"/>
      <c r="O7" s="33"/>
      <c r="P7" s="33"/>
      <c r="Q7" s="33"/>
      <c r="R7" s="33"/>
      <c r="S7" s="33"/>
    </row>
    <row r="8" spans="1:19" ht="15.75" thickBot="1">
      <c r="A8" s="309" t="s">
        <v>2</v>
      </c>
      <c r="B8" s="309"/>
      <c r="C8" s="310">
        <f>INDICE!D2</f>
        <v>0</v>
      </c>
      <c r="D8" s="310"/>
      <c r="E8" s="310"/>
      <c r="F8" s="310"/>
      <c r="G8" s="310"/>
      <c r="H8" s="310"/>
      <c r="I8" s="318"/>
      <c r="J8" s="137" t="s">
        <v>3</v>
      </c>
      <c r="K8" s="138"/>
      <c r="L8" s="139">
        <f>J27</f>
        <v>0</v>
      </c>
      <c r="M8" s="117"/>
      <c r="N8" s="33"/>
      <c r="O8" s="33"/>
      <c r="P8" s="33"/>
      <c r="Q8" s="33"/>
      <c r="R8" s="33"/>
      <c r="S8" s="33"/>
    </row>
    <row r="9" spans="1:13" s="41" customFormat="1" ht="45" customHeight="1">
      <c r="A9" s="321" t="s">
        <v>4</v>
      </c>
      <c r="B9" s="321"/>
      <c r="C9" s="319">
        <f>INDICE!D3</f>
        <v>0</v>
      </c>
      <c r="D9" s="319"/>
      <c r="E9" s="319"/>
      <c r="F9" s="319"/>
      <c r="G9" s="319"/>
      <c r="H9" s="319"/>
      <c r="I9" s="320"/>
      <c r="J9" s="140"/>
      <c r="M9" s="151"/>
    </row>
    <row r="10" spans="1:19" ht="15">
      <c r="A10" s="309" t="s">
        <v>5</v>
      </c>
      <c r="B10" s="309"/>
      <c r="C10" s="310">
        <f>INDICE!D4</f>
        <v>0</v>
      </c>
      <c r="D10" s="310"/>
      <c r="E10" s="310"/>
      <c r="F10" s="310"/>
      <c r="G10" s="310"/>
      <c r="H10" s="310"/>
      <c r="I10" s="311"/>
      <c r="J10" s="21"/>
      <c r="K10" s="33"/>
      <c r="L10" s="33"/>
      <c r="M10" s="33"/>
      <c r="N10" s="33"/>
      <c r="O10" s="33"/>
      <c r="P10" s="33"/>
      <c r="Q10" s="33"/>
      <c r="R10" s="33"/>
      <c r="S10" s="33"/>
    </row>
    <row r="11" spans="1:19" ht="10.5" customHeight="1">
      <c r="A11" s="354"/>
      <c r="B11" s="354"/>
      <c r="C11" s="33"/>
      <c r="D11" s="21"/>
      <c r="E11" s="21"/>
      <c r="F11" s="21"/>
      <c r="G11" s="21"/>
      <c r="H11" s="21"/>
      <c r="I11" s="21"/>
      <c r="J11" s="21"/>
      <c r="K11" s="33"/>
      <c r="L11" s="33"/>
      <c r="M11" s="33"/>
      <c r="N11" s="33"/>
      <c r="O11" s="33"/>
      <c r="P11" s="33"/>
      <c r="Q11" s="33"/>
      <c r="R11" s="33"/>
      <c r="S11" s="33"/>
    </row>
    <row r="12" spans="1:19" ht="8.25" customHeight="1" thickBot="1">
      <c r="A12" s="354"/>
      <c r="B12" s="354"/>
      <c r="C12" s="33"/>
      <c r="D12" s="21"/>
      <c r="E12" s="21"/>
      <c r="F12" s="21"/>
      <c r="G12" s="21"/>
      <c r="H12" s="21"/>
      <c r="I12" s="21"/>
      <c r="J12" s="21"/>
      <c r="K12" s="33"/>
      <c r="L12" s="33"/>
      <c r="M12" s="33"/>
      <c r="N12" s="33"/>
      <c r="O12" s="33"/>
      <c r="P12" s="33"/>
      <c r="Q12" s="33"/>
      <c r="R12" s="33"/>
      <c r="S12" s="33"/>
    </row>
    <row r="13" spans="1:19" ht="14.25" customHeight="1">
      <c r="A13" s="204" t="s">
        <v>6</v>
      </c>
      <c r="B13" s="205"/>
      <c r="C13" s="114"/>
      <c r="D13" s="157"/>
      <c r="E13" s="157"/>
      <c r="F13" s="157"/>
      <c r="G13" s="157"/>
      <c r="H13" s="157"/>
      <c r="I13" s="157"/>
      <c r="J13" s="157"/>
      <c r="K13" s="114"/>
      <c r="L13" s="115"/>
      <c r="M13" s="33"/>
      <c r="N13" s="33"/>
      <c r="O13" s="33"/>
      <c r="P13" s="33"/>
      <c r="Q13" s="33"/>
      <c r="R13" s="33"/>
      <c r="S13" s="33"/>
    </row>
    <row r="14" spans="1:19" ht="9" customHeight="1">
      <c r="A14" s="362"/>
      <c r="B14" s="363"/>
      <c r="C14" s="363"/>
      <c r="D14" s="363"/>
      <c r="E14" s="363"/>
      <c r="F14" s="363"/>
      <c r="G14" s="363"/>
      <c r="H14" s="363"/>
      <c r="I14" s="363"/>
      <c r="J14" s="363"/>
      <c r="K14" s="363"/>
      <c r="L14" s="364"/>
      <c r="M14" s="33"/>
      <c r="N14" s="33"/>
      <c r="O14" s="33"/>
      <c r="P14" s="33"/>
      <c r="Q14" s="33"/>
      <c r="R14" s="33"/>
      <c r="S14" s="33"/>
    </row>
    <row r="15" spans="1:19" ht="12.75">
      <c r="A15" s="220" t="s">
        <v>29</v>
      </c>
      <c r="B15" s="221"/>
      <c r="C15" s="221"/>
      <c r="D15" s="223"/>
      <c r="E15" s="223"/>
      <c r="F15" s="223"/>
      <c r="G15" s="223"/>
      <c r="H15" s="223"/>
      <c r="I15" s="223"/>
      <c r="J15" s="223"/>
      <c r="K15" s="221"/>
      <c r="L15" s="222"/>
      <c r="M15" s="33"/>
      <c r="N15" s="33"/>
      <c r="O15" s="33"/>
      <c r="P15" s="33"/>
      <c r="Q15" s="33"/>
      <c r="R15" s="33"/>
      <c r="S15" s="33"/>
    </row>
    <row r="16" spans="1:19" ht="12.75">
      <c r="A16" s="365" t="s">
        <v>7</v>
      </c>
      <c r="B16" s="366"/>
      <c r="C16" s="366"/>
      <c r="D16" s="366"/>
      <c r="E16" s="366"/>
      <c r="F16" s="366"/>
      <c r="G16" s="366"/>
      <c r="H16" s="366"/>
      <c r="I16" s="366"/>
      <c r="J16" s="366"/>
      <c r="K16" s="366"/>
      <c r="L16" s="367"/>
      <c r="M16" s="33"/>
      <c r="N16" s="33"/>
      <c r="O16" s="33"/>
      <c r="P16" s="33"/>
      <c r="Q16" s="33"/>
      <c r="R16" s="33"/>
      <c r="S16" s="33"/>
    </row>
    <row r="17" spans="1:19" ht="12.75">
      <c r="A17" s="362" t="s">
        <v>8</v>
      </c>
      <c r="B17" s="363"/>
      <c r="C17" s="363"/>
      <c r="D17" s="363"/>
      <c r="E17" s="363"/>
      <c r="F17" s="363"/>
      <c r="G17" s="363"/>
      <c r="H17" s="363"/>
      <c r="I17" s="363"/>
      <c r="J17" s="363"/>
      <c r="K17" s="363"/>
      <c r="L17" s="364"/>
      <c r="M17" s="33"/>
      <c r="N17" s="33"/>
      <c r="O17" s="33"/>
      <c r="P17" s="33"/>
      <c r="Q17" s="33"/>
      <c r="R17" s="33"/>
      <c r="S17" s="33"/>
    </row>
    <row r="18" spans="1:19" ht="12.75">
      <c r="A18" s="362" t="s">
        <v>9</v>
      </c>
      <c r="B18" s="363"/>
      <c r="C18" s="363"/>
      <c r="D18" s="363"/>
      <c r="E18" s="363"/>
      <c r="F18" s="363"/>
      <c r="G18" s="363"/>
      <c r="H18" s="363"/>
      <c r="I18" s="363"/>
      <c r="J18" s="363"/>
      <c r="K18" s="363"/>
      <c r="L18" s="364"/>
      <c r="M18" s="33"/>
      <c r="N18" s="33"/>
      <c r="O18" s="33"/>
      <c r="P18" s="33"/>
      <c r="Q18" s="33"/>
      <c r="R18" s="33"/>
      <c r="S18" s="33"/>
    </row>
    <row r="19" spans="1:19" ht="12.75">
      <c r="A19" s="362" t="s">
        <v>66</v>
      </c>
      <c r="B19" s="363"/>
      <c r="C19" s="363"/>
      <c r="D19" s="363"/>
      <c r="E19" s="363"/>
      <c r="F19" s="363"/>
      <c r="G19" s="363"/>
      <c r="H19" s="363"/>
      <c r="I19" s="363"/>
      <c r="J19" s="363"/>
      <c r="K19" s="363"/>
      <c r="L19" s="364"/>
      <c r="M19" s="33"/>
      <c r="N19" s="33"/>
      <c r="O19" s="33"/>
      <c r="P19" s="33"/>
      <c r="Q19" s="33"/>
      <c r="R19" s="33"/>
      <c r="S19" s="33"/>
    </row>
    <row r="20" spans="1:19" ht="12.75">
      <c r="A20" s="362"/>
      <c r="B20" s="363"/>
      <c r="C20" s="363"/>
      <c r="D20" s="363"/>
      <c r="E20" s="363"/>
      <c r="F20" s="363"/>
      <c r="G20" s="363"/>
      <c r="H20" s="363"/>
      <c r="I20" s="363"/>
      <c r="J20" s="363"/>
      <c r="K20" s="363"/>
      <c r="L20" s="364"/>
      <c r="M20" s="33"/>
      <c r="N20" s="33"/>
      <c r="O20" s="33"/>
      <c r="P20" s="33"/>
      <c r="Q20" s="33"/>
      <c r="R20" s="33"/>
      <c r="S20" s="33"/>
    </row>
    <row r="21" spans="1:19" ht="12.75">
      <c r="A21" s="362" t="s">
        <v>10</v>
      </c>
      <c r="B21" s="363"/>
      <c r="C21" s="363"/>
      <c r="D21" s="363"/>
      <c r="E21" s="363"/>
      <c r="F21" s="363"/>
      <c r="G21" s="363"/>
      <c r="H21" s="363"/>
      <c r="I21" s="363"/>
      <c r="J21" s="363"/>
      <c r="K21" s="363"/>
      <c r="L21" s="364"/>
      <c r="M21" s="33"/>
      <c r="N21" s="33"/>
      <c r="O21" s="33"/>
      <c r="P21" s="33"/>
      <c r="Q21" s="33"/>
      <c r="R21" s="33"/>
      <c r="S21" s="33"/>
    </row>
    <row r="22" spans="1:19" ht="12.75">
      <c r="A22" s="362" t="s">
        <v>11</v>
      </c>
      <c r="B22" s="363"/>
      <c r="C22" s="363"/>
      <c r="D22" s="363"/>
      <c r="E22" s="363"/>
      <c r="F22" s="363"/>
      <c r="G22" s="363"/>
      <c r="H22" s="363"/>
      <c r="I22" s="363"/>
      <c r="J22" s="363"/>
      <c r="K22" s="363"/>
      <c r="L22" s="364"/>
      <c r="M22" s="33"/>
      <c r="N22" s="33"/>
      <c r="O22" s="33"/>
      <c r="P22" s="33"/>
      <c r="Q22" s="33"/>
      <c r="R22" s="33"/>
      <c r="S22" s="33"/>
    </row>
    <row r="23" spans="1:19" ht="9" customHeight="1" thickBot="1">
      <c r="A23" s="359"/>
      <c r="B23" s="322"/>
      <c r="C23" s="322"/>
      <c r="D23" s="322"/>
      <c r="E23" s="322"/>
      <c r="F23" s="322"/>
      <c r="G23" s="322"/>
      <c r="H23" s="322"/>
      <c r="I23" s="322"/>
      <c r="J23" s="322"/>
      <c r="K23" s="322"/>
      <c r="L23" s="323"/>
      <c r="M23" s="33"/>
      <c r="N23" s="33"/>
      <c r="O23" s="33"/>
      <c r="P23" s="33"/>
      <c r="Q23" s="33"/>
      <c r="R23" s="33"/>
      <c r="S23" s="33"/>
    </row>
    <row r="24" spans="1:19" ht="12.75">
      <c r="A24" s="21"/>
      <c r="B24" s="117"/>
      <c r="C24" s="33"/>
      <c r="D24" s="21"/>
      <c r="E24" s="21"/>
      <c r="F24" s="21"/>
      <c r="G24" s="21"/>
      <c r="H24" s="21"/>
      <c r="I24" s="21"/>
      <c r="J24" s="21"/>
      <c r="K24" s="33"/>
      <c r="L24" s="33"/>
      <c r="M24" s="33"/>
      <c r="N24" s="33"/>
      <c r="O24" s="33"/>
      <c r="P24" s="33"/>
      <c r="Q24" s="33"/>
      <c r="R24" s="33"/>
      <c r="S24" s="33"/>
    </row>
    <row r="25" spans="1:19" ht="12.75">
      <c r="A25" s="21"/>
      <c r="B25" s="117"/>
      <c r="C25" s="33"/>
      <c r="D25" s="21"/>
      <c r="E25" s="21"/>
      <c r="F25" s="21"/>
      <c r="G25" s="21"/>
      <c r="H25" s="21"/>
      <c r="I25" s="21"/>
      <c r="J25" s="21"/>
      <c r="K25" s="33"/>
      <c r="L25" s="33"/>
      <c r="M25" s="33"/>
      <c r="N25" s="33"/>
      <c r="O25" s="33"/>
      <c r="P25" s="33"/>
      <c r="Q25" s="33"/>
      <c r="R25" s="33"/>
      <c r="S25" s="33"/>
    </row>
    <row r="26" spans="1:19" ht="12.75">
      <c r="A26" s="21"/>
      <c r="B26" s="117"/>
      <c r="C26" s="33"/>
      <c r="D26" s="21"/>
      <c r="E26" s="21"/>
      <c r="F26" s="21"/>
      <c r="G26" s="21"/>
      <c r="H26" s="21"/>
      <c r="I26" s="21"/>
      <c r="J26" s="21"/>
      <c r="K26" s="33"/>
      <c r="L26" s="33"/>
      <c r="M26" s="33"/>
      <c r="N26" s="33"/>
      <c r="O26" s="33"/>
      <c r="P26" s="33"/>
      <c r="Q26" s="33"/>
      <c r="R26" s="33"/>
      <c r="S26" s="33"/>
    </row>
    <row r="27" spans="1:19" ht="23.25" customHeight="1">
      <c r="A27" s="24" t="str">
        <f>A4</f>
        <v>L1-3.d</v>
      </c>
      <c r="B27" s="118" t="str">
        <f>B4</f>
        <v>  OTROS GASTOS. MATERIAL Y SUMINISTROS</v>
      </c>
      <c r="C27" s="33"/>
      <c r="D27" s="21"/>
      <c r="E27" s="21"/>
      <c r="F27" s="21"/>
      <c r="G27" s="21"/>
      <c r="H27" s="129"/>
      <c r="I27" s="130">
        <f>SUM(I30:I65536)</f>
        <v>0</v>
      </c>
      <c r="J27" s="130">
        <f>SUM(J30:J65536)</f>
        <v>0</v>
      </c>
      <c r="K27" s="33"/>
      <c r="L27" s="33"/>
      <c r="M27" s="33"/>
      <c r="N27" s="33"/>
      <c r="O27" s="33"/>
      <c r="P27" s="33"/>
      <c r="Q27" s="33"/>
      <c r="R27" s="33"/>
      <c r="S27" s="33"/>
    </row>
    <row r="28" spans="1:19" ht="57" customHeight="1">
      <c r="A28" s="276" t="s">
        <v>76</v>
      </c>
      <c r="B28" s="278" t="s">
        <v>86</v>
      </c>
      <c r="C28" s="279"/>
      <c r="D28" s="361" t="s">
        <v>13</v>
      </c>
      <c r="E28" s="361" t="s">
        <v>14</v>
      </c>
      <c r="F28" s="360" t="s">
        <v>15</v>
      </c>
      <c r="G28" s="360" t="s">
        <v>16</v>
      </c>
      <c r="H28" s="360" t="s">
        <v>17</v>
      </c>
      <c r="I28" s="93" t="s">
        <v>18</v>
      </c>
      <c r="J28" s="93" t="s">
        <v>19</v>
      </c>
      <c r="K28" s="360" t="s">
        <v>20</v>
      </c>
      <c r="L28" s="276" t="s">
        <v>69</v>
      </c>
      <c r="M28" s="33"/>
      <c r="N28" s="33"/>
      <c r="O28" s="33"/>
      <c r="P28" s="33"/>
      <c r="Q28" s="33"/>
      <c r="R28" s="33"/>
      <c r="S28" s="33"/>
    </row>
    <row r="29" spans="1:19" ht="12.75">
      <c r="A29" s="277"/>
      <c r="B29" s="280"/>
      <c r="C29" s="281"/>
      <c r="D29" s="361"/>
      <c r="E29" s="361"/>
      <c r="F29" s="360"/>
      <c r="G29" s="360"/>
      <c r="H29" s="360"/>
      <c r="I29" s="93" t="s">
        <v>21</v>
      </c>
      <c r="J29" s="93" t="s">
        <v>22</v>
      </c>
      <c r="K29" s="360"/>
      <c r="L29" s="282"/>
      <c r="M29" s="33"/>
      <c r="N29" s="33"/>
      <c r="O29" s="33"/>
      <c r="P29" s="33"/>
      <c r="Q29" s="33"/>
      <c r="R29" s="33"/>
      <c r="S29" s="33"/>
    </row>
    <row r="30" spans="1:13" ht="12.75">
      <c r="A30" s="206">
        <v>1</v>
      </c>
      <c r="B30" s="294"/>
      <c r="C30" s="295"/>
      <c r="D30" s="212"/>
      <c r="E30" s="212"/>
      <c r="F30" s="85"/>
      <c r="G30" s="85"/>
      <c r="H30" s="85"/>
      <c r="I30" s="82"/>
      <c r="J30" s="82"/>
      <c r="K30" s="216"/>
      <c r="L30" s="83"/>
      <c r="M30" s="224"/>
    </row>
    <row r="31" spans="1:13" ht="12.75">
      <c r="A31" s="206">
        <v>2</v>
      </c>
      <c r="B31" s="294"/>
      <c r="C31" s="295"/>
      <c r="D31" s="212"/>
      <c r="E31" s="212"/>
      <c r="F31" s="84"/>
      <c r="G31" s="85"/>
      <c r="H31" s="85"/>
      <c r="I31" s="82"/>
      <c r="J31" s="82"/>
      <c r="K31" s="216"/>
      <c r="L31" s="83"/>
      <c r="M31" s="224"/>
    </row>
    <row r="32" spans="1:12" ht="12.75">
      <c r="A32" s="206">
        <v>3</v>
      </c>
      <c r="B32" s="294"/>
      <c r="C32" s="295"/>
      <c r="D32" s="212"/>
      <c r="E32" s="212"/>
      <c r="F32" s="84"/>
      <c r="G32" s="85"/>
      <c r="H32" s="85"/>
      <c r="I32" s="82"/>
      <c r="J32" s="82"/>
      <c r="K32" s="84"/>
      <c r="L32" s="83"/>
    </row>
    <row r="33" spans="1:12" ht="12.75">
      <c r="A33" s="206">
        <v>4</v>
      </c>
      <c r="B33" s="294"/>
      <c r="C33" s="295"/>
      <c r="D33" s="209"/>
      <c r="E33" s="212"/>
      <c r="F33" s="217"/>
      <c r="G33" s="218"/>
      <c r="H33" s="218"/>
      <c r="I33" s="82"/>
      <c r="J33" s="82"/>
      <c r="K33" s="84"/>
      <c r="L33" s="83"/>
    </row>
    <row r="34" spans="1:12" ht="12.75">
      <c r="A34" s="206">
        <v>5</v>
      </c>
      <c r="B34" s="294"/>
      <c r="C34" s="295"/>
      <c r="D34" s="209"/>
      <c r="E34" s="212"/>
      <c r="F34" s="217"/>
      <c r="G34" s="218"/>
      <c r="H34" s="218"/>
      <c r="I34" s="82"/>
      <c r="J34" s="82"/>
      <c r="K34" s="84"/>
      <c r="L34" s="83"/>
    </row>
    <row r="35" spans="1:12" ht="12.75">
      <c r="A35" s="206">
        <v>6</v>
      </c>
      <c r="B35" s="294"/>
      <c r="C35" s="295"/>
      <c r="D35" s="209"/>
      <c r="E35" s="212"/>
      <c r="F35" s="217"/>
      <c r="G35" s="218"/>
      <c r="H35" s="218"/>
      <c r="I35" s="82"/>
      <c r="J35" s="82"/>
      <c r="K35" s="84"/>
      <c r="L35" s="83"/>
    </row>
    <row r="36" spans="1:12" ht="12.75">
      <c r="A36" s="206">
        <v>7</v>
      </c>
      <c r="B36" s="294"/>
      <c r="C36" s="295"/>
      <c r="D36" s="209"/>
      <c r="E36" s="212"/>
      <c r="F36" s="217"/>
      <c r="G36" s="218"/>
      <c r="H36" s="218"/>
      <c r="I36" s="82"/>
      <c r="J36" s="82"/>
      <c r="K36" s="84"/>
      <c r="L36" s="83"/>
    </row>
    <row r="37" spans="1:12" ht="12.75">
      <c r="A37" s="206">
        <v>8</v>
      </c>
      <c r="B37" s="294"/>
      <c r="C37" s="295"/>
      <c r="D37" s="209"/>
      <c r="E37" s="212"/>
      <c r="F37" s="217"/>
      <c r="G37" s="218"/>
      <c r="H37" s="218"/>
      <c r="I37" s="82"/>
      <c r="J37" s="82"/>
      <c r="K37" s="84"/>
      <c r="L37" s="83"/>
    </row>
    <row r="38" spans="1:12" ht="12.75">
      <c r="A38" s="206">
        <v>9</v>
      </c>
      <c r="B38" s="294"/>
      <c r="C38" s="295"/>
      <c r="D38" s="212"/>
      <c r="E38" s="212"/>
      <c r="F38" s="217"/>
      <c r="G38" s="218"/>
      <c r="H38" s="218"/>
      <c r="I38" s="82"/>
      <c r="J38" s="82"/>
      <c r="K38" s="84"/>
      <c r="L38" s="83"/>
    </row>
    <row r="39" spans="1:12" ht="12.75">
      <c r="A39" s="206">
        <v>10</v>
      </c>
      <c r="B39" s="294"/>
      <c r="C39" s="295"/>
      <c r="D39" s="212"/>
      <c r="E39" s="212"/>
      <c r="F39" s="217"/>
      <c r="G39" s="218"/>
      <c r="H39" s="218"/>
      <c r="I39" s="82"/>
      <c r="J39" s="82"/>
      <c r="K39" s="84"/>
      <c r="L39" s="83"/>
    </row>
    <row r="40" spans="1:12" ht="12.75">
      <c r="A40" s="206">
        <v>11</v>
      </c>
      <c r="B40" s="294"/>
      <c r="C40" s="295"/>
      <c r="D40" s="212"/>
      <c r="E40" s="212"/>
      <c r="F40" s="217"/>
      <c r="G40" s="218"/>
      <c r="H40" s="218"/>
      <c r="I40" s="82"/>
      <c r="J40" s="82"/>
      <c r="K40" s="84"/>
      <c r="L40" s="83"/>
    </row>
    <row r="41" spans="1:12" ht="12.75">
      <c r="A41" s="206">
        <v>12</v>
      </c>
      <c r="B41" s="294"/>
      <c r="C41" s="295"/>
      <c r="D41" s="212"/>
      <c r="E41" s="212"/>
      <c r="F41" s="217"/>
      <c r="G41" s="218"/>
      <c r="H41" s="218"/>
      <c r="I41" s="82"/>
      <c r="J41" s="82"/>
      <c r="K41" s="84"/>
      <c r="L41" s="83"/>
    </row>
    <row r="42" spans="1:12" ht="12.75">
      <c r="A42" s="206">
        <v>13</v>
      </c>
      <c r="B42" s="294"/>
      <c r="C42" s="295"/>
      <c r="D42" s="212"/>
      <c r="E42" s="212"/>
      <c r="F42" s="217"/>
      <c r="G42" s="218"/>
      <c r="H42" s="218"/>
      <c r="I42" s="82"/>
      <c r="J42" s="82"/>
      <c r="K42" s="84"/>
      <c r="L42" s="83"/>
    </row>
    <row r="43" spans="1:12" ht="12.75">
      <c r="A43" s="206">
        <v>14</v>
      </c>
      <c r="B43" s="294"/>
      <c r="C43" s="295"/>
      <c r="D43" s="212"/>
      <c r="E43" s="212"/>
      <c r="F43" s="217"/>
      <c r="G43" s="218"/>
      <c r="H43" s="218"/>
      <c r="I43" s="82"/>
      <c r="J43" s="82"/>
      <c r="K43" s="84"/>
      <c r="L43" s="83"/>
    </row>
    <row r="44" spans="1:19" s="35" customFormat="1" ht="12.75">
      <c r="A44" s="206">
        <v>15</v>
      </c>
      <c r="B44" s="294"/>
      <c r="C44" s="295"/>
      <c r="D44" s="212"/>
      <c r="E44" s="212"/>
      <c r="F44" s="217"/>
      <c r="G44" s="218"/>
      <c r="H44" s="218"/>
      <c r="I44" s="82"/>
      <c r="J44" s="82"/>
      <c r="K44" s="84"/>
      <c r="L44" s="83"/>
      <c r="M44" s="195"/>
      <c r="N44" s="195"/>
      <c r="O44" s="195"/>
      <c r="P44" s="195"/>
      <c r="Q44" s="195"/>
      <c r="R44" s="195"/>
      <c r="S44" s="195"/>
    </row>
    <row r="45" spans="1:19" s="35" customFormat="1" ht="12.75">
      <c r="A45" s="206">
        <v>16</v>
      </c>
      <c r="B45" s="294"/>
      <c r="C45" s="295"/>
      <c r="D45" s="212"/>
      <c r="E45" s="212"/>
      <c r="F45" s="217"/>
      <c r="G45" s="218"/>
      <c r="H45" s="218"/>
      <c r="I45" s="82"/>
      <c r="J45" s="82"/>
      <c r="K45" s="84"/>
      <c r="L45" s="83"/>
      <c r="M45" s="195"/>
      <c r="N45" s="195"/>
      <c r="O45" s="195"/>
      <c r="P45" s="195"/>
      <c r="Q45" s="195"/>
      <c r="R45" s="195"/>
      <c r="S45" s="195"/>
    </row>
    <row r="46" spans="1:19" s="35" customFormat="1" ht="12.75">
      <c r="A46" s="206">
        <v>17</v>
      </c>
      <c r="B46" s="294"/>
      <c r="C46" s="295"/>
      <c r="D46" s="212"/>
      <c r="E46" s="212"/>
      <c r="F46" s="217"/>
      <c r="G46" s="218"/>
      <c r="H46" s="218"/>
      <c r="I46" s="82"/>
      <c r="J46" s="82"/>
      <c r="K46" s="84"/>
      <c r="L46" s="83"/>
      <c r="M46" s="195"/>
      <c r="N46" s="195"/>
      <c r="O46" s="195"/>
      <c r="P46" s="195"/>
      <c r="Q46" s="195"/>
      <c r="R46" s="195"/>
      <c r="S46" s="195"/>
    </row>
    <row r="47" spans="1:19" s="35" customFormat="1" ht="12.75">
      <c r="A47" s="206">
        <v>18</v>
      </c>
      <c r="B47" s="294"/>
      <c r="C47" s="295"/>
      <c r="D47" s="209"/>
      <c r="E47" s="212"/>
      <c r="F47" s="217"/>
      <c r="G47" s="218"/>
      <c r="H47" s="218"/>
      <c r="I47" s="82"/>
      <c r="J47" s="82"/>
      <c r="K47" s="84"/>
      <c r="L47" s="83"/>
      <c r="M47" s="195"/>
      <c r="N47" s="195"/>
      <c r="O47" s="195"/>
      <c r="P47" s="195"/>
      <c r="Q47" s="195"/>
      <c r="R47" s="195"/>
      <c r="S47" s="195"/>
    </row>
    <row r="48" spans="1:19" s="35" customFormat="1" ht="12.75">
      <c r="A48" s="206">
        <v>19</v>
      </c>
      <c r="B48" s="294"/>
      <c r="C48" s="295"/>
      <c r="D48" s="212"/>
      <c r="E48" s="212"/>
      <c r="F48" s="217"/>
      <c r="G48" s="218"/>
      <c r="H48" s="218"/>
      <c r="I48" s="82"/>
      <c r="J48" s="82"/>
      <c r="K48" s="219"/>
      <c r="L48" s="83"/>
      <c r="M48" s="225"/>
      <c r="N48" s="195"/>
      <c r="O48" s="195"/>
      <c r="P48" s="195"/>
      <c r="Q48" s="195"/>
      <c r="R48" s="195"/>
      <c r="S48" s="195"/>
    </row>
    <row r="49" spans="1:19" s="35" customFormat="1" ht="12.75">
      <c r="A49" s="206">
        <v>20</v>
      </c>
      <c r="B49" s="294"/>
      <c r="C49" s="295"/>
      <c r="D49" s="212"/>
      <c r="E49" s="212"/>
      <c r="F49" s="217"/>
      <c r="G49" s="218"/>
      <c r="H49" s="218"/>
      <c r="I49" s="82"/>
      <c r="J49" s="82"/>
      <c r="K49" s="219"/>
      <c r="L49" s="83"/>
      <c r="M49" s="225"/>
      <c r="N49" s="195"/>
      <c r="O49" s="195"/>
      <c r="P49" s="195"/>
      <c r="Q49" s="195"/>
      <c r="R49" s="195"/>
      <c r="S49" s="195"/>
    </row>
    <row r="50" spans="1:19" s="35" customFormat="1" ht="12.75">
      <c r="A50" s="206">
        <v>21</v>
      </c>
      <c r="B50" s="294"/>
      <c r="C50" s="295"/>
      <c r="D50" s="212"/>
      <c r="E50" s="212"/>
      <c r="F50" s="217"/>
      <c r="G50" s="218"/>
      <c r="H50" s="218"/>
      <c r="I50" s="82"/>
      <c r="J50" s="82"/>
      <c r="K50" s="219"/>
      <c r="L50" s="83"/>
      <c r="M50" s="225"/>
      <c r="N50" s="195"/>
      <c r="O50" s="195"/>
      <c r="P50" s="195"/>
      <c r="Q50" s="195"/>
      <c r="R50" s="195"/>
      <c r="S50" s="195"/>
    </row>
    <row r="51" spans="1:19" s="35" customFormat="1" ht="12.75">
      <c r="A51" s="206">
        <v>22</v>
      </c>
      <c r="B51" s="294"/>
      <c r="C51" s="295"/>
      <c r="D51" s="212"/>
      <c r="E51" s="212"/>
      <c r="F51" s="217"/>
      <c r="G51" s="218"/>
      <c r="H51" s="218"/>
      <c r="I51" s="82"/>
      <c r="J51" s="82"/>
      <c r="K51" s="219"/>
      <c r="L51" s="83"/>
      <c r="M51" s="225"/>
      <c r="N51" s="195"/>
      <c r="O51" s="195"/>
      <c r="P51" s="195"/>
      <c r="Q51" s="195"/>
      <c r="R51" s="195"/>
      <c r="S51" s="195"/>
    </row>
    <row r="52" spans="1:19" s="35" customFormat="1" ht="12.75">
      <c r="A52" s="206">
        <v>23</v>
      </c>
      <c r="B52" s="294"/>
      <c r="C52" s="295"/>
      <c r="D52" s="212"/>
      <c r="E52" s="212"/>
      <c r="F52" s="217"/>
      <c r="G52" s="218"/>
      <c r="H52" s="218"/>
      <c r="I52" s="82"/>
      <c r="J52" s="82"/>
      <c r="K52" s="219"/>
      <c r="L52" s="83"/>
      <c r="M52" s="225"/>
      <c r="N52" s="195"/>
      <c r="O52" s="195"/>
      <c r="P52" s="195"/>
      <c r="Q52" s="195"/>
      <c r="R52" s="195"/>
      <c r="S52" s="195"/>
    </row>
    <row r="53" spans="1:19" s="35" customFormat="1" ht="12.75">
      <c r="A53" s="206">
        <v>24</v>
      </c>
      <c r="B53" s="294"/>
      <c r="C53" s="295"/>
      <c r="D53" s="212"/>
      <c r="E53" s="212"/>
      <c r="F53" s="217"/>
      <c r="G53" s="218"/>
      <c r="H53" s="218"/>
      <c r="I53" s="82"/>
      <c r="J53" s="82"/>
      <c r="K53" s="219"/>
      <c r="L53" s="83"/>
      <c r="M53" s="225"/>
      <c r="N53" s="195"/>
      <c r="O53" s="195"/>
      <c r="P53" s="195"/>
      <c r="Q53" s="195"/>
      <c r="R53" s="195"/>
      <c r="S53" s="195"/>
    </row>
    <row r="54" spans="1:19" s="35" customFormat="1" ht="12.75">
      <c r="A54" s="206">
        <v>25</v>
      </c>
      <c r="B54" s="294"/>
      <c r="C54" s="295"/>
      <c r="D54" s="212"/>
      <c r="E54" s="212"/>
      <c r="F54" s="217"/>
      <c r="G54" s="218"/>
      <c r="H54" s="218"/>
      <c r="I54" s="82"/>
      <c r="J54" s="82"/>
      <c r="K54" s="219"/>
      <c r="L54" s="83"/>
      <c r="M54" s="225"/>
      <c r="N54" s="195"/>
      <c r="O54" s="195"/>
      <c r="P54" s="195"/>
      <c r="Q54" s="195"/>
      <c r="R54" s="195"/>
      <c r="S54" s="195"/>
    </row>
    <row r="55" spans="1:19" s="35" customFormat="1" ht="12.75">
      <c r="A55" s="206">
        <v>26</v>
      </c>
      <c r="B55" s="294"/>
      <c r="C55" s="295"/>
      <c r="D55" s="212"/>
      <c r="E55" s="212"/>
      <c r="F55" s="217"/>
      <c r="G55" s="218"/>
      <c r="H55" s="218"/>
      <c r="I55" s="82"/>
      <c r="J55" s="82"/>
      <c r="K55" s="219"/>
      <c r="L55" s="83"/>
      <c r="M55" s="225"/>
      <c r="N55" s="195"/>
      <c r="O55" s="195"/>
      <c r="P55" s="195"/>
      <c r="Q55" s="195"/>
      <c r="R55" s="195"/>
      <c r="S55" s="195"/>
    </row>
    <row r="56" spans="1:19" s="35" customFormat="1" ht="12.75">
      <c r="A56" s="206">
        <v>27</v>
      </c>
      <c r="B56" s="294"/>
      <c r="C56" s="295"/>
      <c r="D56" s="212"/>
      <c r="E56" s="212"/>
      <c r="F56" s="217"/>
      <c r="G56" s="218"/>
      <c r="H56" s="218"/>
      <c r="I56" s="82"/>
      <c r="J56" s="82"/>
      <c r="K56" s="219"/>
      <c r="L56" s="83"/>
      <c r="M56" s="225"/>
      <c r="N56" s="195"/>
      <c r="O56" s="195"/>
      <c r="P56" s="195"/>
      <c r="Q56" s="195"/>
      <c r="R56" s="195"/>
      <c r="S56" s="195"/>
    </row>
    <row r="57" spans="1:19" s="35" customFormat="1" ht="12.75">
      <c r="A57" s="206">
        <v>28</v>
      </c>
      <c r="B57" s="294"/>
      <c r="C57" s="295"/>
      <c r="D57" s="212"/>
      <c r="E57" s="212"/>
      <c r="F57" s="217"/>
      <c r="G57" s="218"/>
      <c r="H57" s="218"/>
      <c r="I57" s="82"/>
      <c r="J57" s="82"/>
      <c r="K57" s="219"/>
      <c r="L57" s="83"/>
      <c r="M57" s="225"/>
      <c r="N57" s="195"/>
      <c r="O57" s="195"/>
      <c r="P57" s="195"/>
      <c r="Q57" s="195"/>
      <c r="R57" s="195"/>
      <c r="S57" s="195"/>
    </row>
    <row r="58" spans="1:19" s="35" customFormat="1" ht="12.75">
      <c r="A58" s="206">
        <v>29</v>
      </c>
      <c r="B58" s="294"/>
      <c r="C58" s="295"/>
      <c r="D58" s="212"/>
      <c r="E58" s="212"/>
      <c r="F58" s="217"/>
      <c r="G58" s="218"/>
      <c r="H58" s="218"/>
      <c r="I58" s="82"/>
      <c r="J58" s="82"/>
      <c r="K58" s="219"/>
      <c r="L58" s="83"/>
      <c r="M58" s="225"/>
      <c r="N58" s="195"/>
      <c r="O58" s="195"/>
      <c r="P58" s="195"/>
      <c r="Q58" s="195"/>
      <c r="R58" s="195"/>
      <c r="S58" s="195"/>
    </row>
    <row r="59" spans="1:19" s="35" customFormat="1" ht="12.75">
      <c r="A59" s="206">
        <v>30</v>
      </c>
      <c r="B59" s="294"/>
      <c r="C59" s="295"/>
      <c r="D59" s="212"/>
      <c r="E59" s="212"/>
      <c r="F59" s="217"/>
      <c r="G59" s="218"/>
      <c r="H59" s="218"/>
      <c r="I59" s="82"/>
      <c r="J59" s="82"/>
      <c r="K59" s="219"/>
      <c r="L59" s="83"/>
      <c r="M59" s="225"/>
      <c r="N59" s="195"/>
      <c r="O59" s="195"/>
      <c r="P59" s="195"/>
      <c r="Q59" s="195"/>
      <c r="R59" s="195"/>
      <c r="S59" s="195"/>
    </row>
    <row r="60" spans="1:19" s="35" customFormat="1" ht="12.75">
      <c r="A60" s="206">
        <v>31</v>
      </c>
      <c r="B60" s="294"/>
      <c r="C60" s="295"/>
      <c r="D60" s="212"/>
      <c r="E60" s="212"/>
      <c r="F60" s="217"/>
      <c r="G60" s="218"/>
      <c r="H60" s="218"/>
      <c r="I60" s="82"/>
      <c r="J60" s="82"/>
      <c r="K60" s="219"/>
      <c r="L60" s="83"/>
      <c r="M60" s="225"/>
      <c r="N60" s="195"/>
      <c r="O60" s="195"/>
      <c r="P60" s="195"/>
      <c r="Q60" s="195"/>
      <c r="R60" s="195"/>
      <c r="S60" s="195"/>
    </row>
    <row r="61" spans="1:19" s="35" customFormat="1" ht="12.75">
      <c r="A61" s="206">
        <v>32</v>
      </c>
      <c r="B61" s="294"/>
      <c r="C61" s="295"/>
      <c r="D61" s="212"/>
      <c r="E61" s="212"/>
      <c r="F61" s="217"/>
      <c r="G61" s="218"/>
      <c r="H61" s="218"/>
      <c r="I61" s="82"/>
      <c r="J61" s="82"/>
      <c r="K61" s="219"/>
      <c r="L61" s="83"/>
      <c r="M61" s="225"/>
      <c r="N61" s="195"/>
      <c r="O61" s="195"/>
      <c r="P61" s="195"/>
      <c r="Q61" s="195"/>
      <c r="R61" s="195"/>
      <c r="S61" s="195"/>
    </row>
    <row r="62" spans="1:19" s="35" customFormat="1" ht="12.75">
      <c r="A62" s="206">
        <v>33</v>
      </c>
      <c r="B62" s="294"/>
      <c r="C62" s="295"/>
      <c r="D62" s="212"/>
      <c r="E62" s="212"/>
      <c r="F62" s="217"/>
      <c r="G62" s="218"/>
      <c r="H62" s="218"/>
      <c r="I62" s="82"/>
      <c r="J62" s="82"/>
      <c r="K62" s="219"/>
      <c r="L62" s="83"/>
      <c r="M62" s="225"/>
      <c r="N62" s="195"/>
      <c r="O62" s="195"/>
      <c r="P62" s="195"/>
      <c r="Q62" s="195"/>
      <c r="R62" s="195"/>
      <c r="S62" s="195"/>
    </row>
    <row r="63" spans="1:19" s="35" customFormat="1" ht="12.75">
      <c r="A63" s="206">
        <v>34</v>
      </c>
      <c r="B63" s="294"/>
      <c r="C63" s="295"/>
      <c r="D63" s="212"/>
      <c r="E63" s="212"/>
      <c r="F63" s="217"/>
      <c r="G63" s="218"/>
      <c r="H63" s="218"/>
      <c r="I63" s="82"/>
      <c r="J63" s="82"/>
      <c r="K63" s="219"/>
      <c r="L63" s="83"/>
      <c r="M63" s="225"/>
      <c r="N63" s="195"/>
      <c r="O63" s="195"/>
      <c r="P63" s="195"/>
      <c r="Q63" s="195"/>
      <c r="R63" s="195"/>
      <c r="S63" s="195"/>
    </row>
    <row r="64" spans="1:19" s="35" customFormat="1" ht="12.75">
      <c r="A64" s="206">
        <v>35</v>
      </c>
      <c r="B64" s="294"/>
      <c r="C64" s="295"/>
      <c r="D64" s="212"/>
      <c r="E64" s="212"/>
      <c r="F64" s="217"/>
      <c r="G64" s="218"/>
      <c r="H64" s="218"/>
      <c r="I64" s="82"/>
      <c r="J64" s="82"/>
      <c r="K64" s="219"/>
      <c r="L64" s="83"/>
      <c r="M64" s="225"/>
      <c r="N64" s="195"/>
      <c r="O64" s="195"/>
      <c r="P64" s="195"/>
      <c r="Q64" s="195"/>
      <c r="R64" s="195"/>
      <c r="S64" s="195"/>
    </row>
    <row r="65" spans="1:19" s="35" customFormat="1" ht="12.75">
      <c r="A65" s="206">
        <v>36</v>
      </c>
      <c r="B65" s="294"/>
      <c r="C65" s="295"/>
      <c r="D65" s="212"/>
      <c r="E65" s="212"/>
      <c r="F65" s="217"/>
      <c r="G65" s="218"/>
      <c r="H65" s="218"/>
      <c r="I65" s="82"/>
      <c r="J65" s="82"/>
      <c r="K65" s="219"/>
      <c r="L65" s="83"/>
      <c r="M65" s="225"/>
      <c r="N65" s="195"/>
      <c r="O65" s="195"/>
      <c r="P65" s="195"/>
      <c r="Q65" s="195"/>
      <c r="R65" s="195"/>
      <c r="S65" s="195"/>
    </row>
    <row r="66" spans="1:19" s="35" customFormat="1" ht="12.75">
      <c r="A66" s="206">
        <v>37</v>
      </c>
      <c r="B66" s="294"/>
      <c r="C66" s="295"/>
      <c r="D66" s="212"/>
      <c r="E66" s="212"/>
      <c r="F66" s="217"/>
      <c r="G66" s="218"/>
      <c r="H66" s="218"/>
      <c r="I66" s="82"/>
      <c r="J66" s="82"/>
      <c r="K66" s="219"/>
      <c r="L66" s="83"/>
      <c r="M66" s="225"/>
      <c r="N66" s="195"/>
      <c r="O66" s="195"/>
      <c r="P66" s="195"/>
      <c r="Q66" s="195"/>
      <c r="R66" s="195"/>
      <c r="S66" s="195"/>
    </row>
    <row r="67" spans="1:19" s="35" customFormat="1" ht="12.75">
      <c r="A67" s="206">
        <v>38</v>
      </c>
      <c r="B67" s="294"/>
      <c r="C67" s="295"/>
      <c r="D67" s="212"/>
      <c r="E67" s="212"/>
      <c r="F67" s="217"/>
      <c r="G67" s="218"/>
      <c r="H67" s="218"/>
      <c r="I67" s="82"/>
      <c r="J67" s="82"/>
      <c r="K67" s="219"/>
      <c r="L67" s="83"/>
      <c r="M67" s="225"/>
      <c r="N67" s="195"/>
      <c r="O67" s="195"/>
      <c r="P67" s="195"/>
      <c r="Q67" s="195"/>
      <c r="R67" s="195"/>
      <c r="S67" s="195"/>
    </row>
    <row r="68" spans="1:19" s="35" customFormat="1" ht="12.75">
      <c r="A68" s="206">
        <v>39</v>
      </c>
      <c r="B68" s="294"/>
      <c r="C68" s="295"/>
      <c r="D68" s="212"/>
      <c r="E68" s="212"/>
      <c r="F68" s="217"/>
      <c r="G68" s="218"/>
      <c r="H68" s="218"/>
      <c r="I68" s="82"/>
      <c r="J68" s="82"/>
      <c r="K68" s="219"/>
      <c r="L68" s="83"/>
      <c r="M68" s="225"/>
      <c r="N68" s="195"/>
      <c r="O68" s="195"/>
      <c r="P68" s="195"/>
      <c r="Q68" s="195"/>
      <c r="R68" s="195"/>
      <c r="S68" s="195"/>
    </row>
    <row r="69" spans="1:19" s="35" customFormat="1" ht="12.75">
      <c r="A69" s="206">
        <v>40</v>
      </c>
      <c r="B69" s="294"/>
      <c r="C69" s="295"/>
      <c r="D69" s="212"/>
      <c r="E69" s="212"/>
      <c r="F69" s="217"/>
      <c r="G69" s="218"/>
      <c r="H69" s="218"/>
      <c r="I69" s="82"/>
      <c r="J69" s="82"/>
      <c r="K69" s="219"/>
      <c r="L69" s="83"/>
      <c r="M69" s="225"/>
      <c r="N69" s="195"/>
      <c r="O69" s="195"/>
      <c r="P69" s="195"/>
      <c r="Q69" s="195"/>
      <c r="R69" s="195"/>
      <c r="S69" s="195"/>
    </row>
    <row r="70" spans="1:19" s="35" customFormat="1" ht="12.75">
      <c r="A70" s="206">
        <v>41</v>
      </c>
      <c r="B70" s="294"/>
      <c r="C70" s="295"/>
      <c r="D70" s="212"/>
      <c r="E70" s="212"/>
      <c r="F70" s="217"/>
      <c r="G70" s="218"/>
      <c r="H70" s="218"/>
      <c r="I70" s="82"/>
      <c r="J70" s="82"/>
      <c r="K70" s="219"/>
      <c r="L70" s="83"/>
      <c r="M70" s="225"/>
      <c r="N70" s="195"/>
      <c r="O70" s="195"/>
      <c r="P70" s="195"/>
      <c r="Q70" s="195"/>
      <c r="R70" s="195"/>
      <c r="S70" s="195"/>
    </row>
    <row r="71" spans="1:19" s="35" customFormat="1" ht="12.75">
      <c r="A71" s="206">
        <v>42</v>
      </c>
      <c r="B71" s="294"/>
      <c r="C71" s="295"/>
      <c r="D71" s="212"/>
      <c r="E71" s="212"/>
      <c r="F71" s="217"/>
      <c r="G71" s="218"/>
      <c r="H71" s="218"/>
      <c r="I71" s="82"/>
      <c r="J71" s="82"/>
      <c r="K71" s="219"/>
      <c r="L71" s="83"/>
      <c r="M71" s="225"/>
      <c r="N71" s="195"/>
      <c r="O71" s="195"/>
      <c r="P71" s="195"/>
      <c r="Q71" s="195"/>
      <c r="R71" s="195"/>
      <c r="S71" s="195"/>
    </row>
    <row r="72" spans="1:19" s="35" customFormat="1" ht="12.75">
      <c r="A72" s="206">
        <v>43</v>
      </c>
      <c r="B72" s="294"/>
      <c r="C72" s="295"/>
      <c r="D72" s="212"/>
      <c r="E72" s="212"/>
      <c r="F72" s="217"/>
      <c r="G72" s="218"/>
      <c r="H72" s="218"/>
      <c r="I72" s="82"/>
      <c r="J72" s="82"/>
      <c r="K72" s="219"/>
      <c r="L72" s="83"/>
      <c r="M72" s="225"/>
      <c r="N72" s="195"/>
      <c r="O72" s="195"/>
      <c r="P72" s="195"/>
      <c r="Q72" s="195"/>
      <c r="R72" s="195"/>
      <c r="S72" s="195"/>
    </row>
    <row r="73" spans="1:19" s="35" customFormat="1" ht="12.75">
      <c r="A73" s="206">
        <v>44</v>
      </c>
      <c r="B73" s="294"/>
      <c r="C73" s="295"/>
      <c r="D73" s="212"/>
      <c r="E73" s="212"/>
      <c r="F73" s="217"/>
      <c r="G73" s="218"/>
      <c r="H73" s="218"/>
      <c r="I73" s="82"/>
      <c r="J73" s="82"/>
      <c r="K73" s="219"/>
      <c r="L73" s="83"/>
      <c r="M73" s="225"/>
      <c r="N73" s="195"/>
      <c r="O73" s="195"/>
      <c r="P73" s="195"/>
      <c r="Q73" s="195"/>
      <c r="R73" s="195"/>
      <c r="S73" s="195"/>
    </row>
    <row r="74" spans="1:19" s="35" customFormat="1" ht="12.75">
      <c r="A74" s="206">
        <v>45</v>
      </c>
      <c r="B74" s="294"/>
      <c r="C74" s="295"/>
      <c r="D74" s="212"/>
      <c r="E74" s="212"/>
      <c r="F74" s="217"/>
      <c r="G74" s="218"/>
      <c r="H74" s="218"/>
      <c r="I74" s="82"/>
      <c r="J74" s="82"/>
      <c r="K74" s="219"/>
      <c r="L74" s="83"/>
      <c r="M74" s="225"/>
      <c r="N74" s="195"/>
      <c r="O74" s="195"/>
      <c r="P74" s="195"/>
      <c r="Q74" s="195"/>
      <c r="R74" s="195"/>
      <c r="S74" s="195"/>
    </row>
    <row r="75" spans="1:19" s="35" customFormat="1" ht="12.75">
      <c r="A75" s="206">
        <v>46</v>
      </c>
      <c r="B75" s="294"/>
      <c r="C75" s="295"/>
      <c r="D75" s="212"/>
      <c r="E75" s="212"/>
      <c r="F75" s="217"/>
      <c r="G75" s="218"/>
      <c r="H75" s="218"/>
      <c r="I75" s="82"/>
      <c r="J75" s="82"/>
      <c r="K75" s="219"/>
      <c r="L75" s="83"/>
      <c r="M75" s="225"/>
      <c r="N75" s="195"/>
      <c r="O75" s="195"/>
      <c r="P75" s="195"/>
      <c r="Q75" s="195"/>
      <c r="R75" s="195"/>
      <c r="S75" s="195"/>
    </row>
    <row r="76" spans="1:19" s="35" customFormat="1" ht="12.75">
      <c r="A76" s="206">
        <v>47</v>
      </c>
      <c r="B76" s="294"/>
      <c r="C76" s="295"/>
      <c r="D76" s="212"/>
      <c r="E76" s="212"/>
      <c r="F76" s="217"/>
      <c r="G76" s="218"/>
      <c r="H76" s="218"/>
      <c r="I76" s="82"/>
      <c r="J76" s="82"/>
      <c r="K76" s="219"/>
      <c r="L76" s="83"/>
      <c r="M76" s="225"/>
      <c r="N76" s="195"/>
      <c r="O76" s="195"/>
      <c r="P76" s="195"/>
      <c r="Q76" s="195"/>
      <c r="R76" s="195"/>
      <c r="S76" s="195"/>
    </row>
    <row r="77" spans="1:19" s="35" customFormat="1" ht="12.75">
      <c r="A77" s="206">
        <v>48</v>
      </c>
      <c r="B77" s="294"/>
      <c r="C77" s="295"/>
      <c r="D77" s="212"/>
      <c r="E77" s="212"/>
      <c r="F77" s="217"/>
      <c r="G77" s="218"/>
      <c r="H77" s="218"/>
      <c r="I77" s="82"/>
      <c r="J77" s="82"/>
      <c r="K77" s="219"/>
      <c r="L77" s="83"/>
      <c r="M77" s="225"/>
      <c r="N77" s="195"/>
      <c r="O77" s="195"/>
      <c r="P77" s="195"/>
      <c r="Q77" s="195"/>
      <c r="R77" s="195"/>
      <c r="S77" s="195"/>
    </row>
    <row r="78" spans="1:19" s="35" customFormat="1" ht="12.75">
      <c r="A78" s="206">
        <v>49</v>
      </c>
      <c r="B78" s="294"/>
      <c r="C78" s="295"/>
      <c r="D78" s="212"/>
      <c r="E78" s="212"/>
      <c r="F78" s="217"/>
      <c r="G78" s="218"/>
      <c r="H78" s="218"/>
      <c r="I78" s="82"/>
      <c r="J78" s="82"/>
      <c r="K78" s="219"/>
      <c r="L78" s="83"/>
      <c r="M78" s="225"/>
      <c r="N78" s="195"/>
      <c r="O78" s="195"/>
      <c r="P78" s="195"/>
      <c r="Q78" s="195"/>
      <c r="R78" s="195"/>
      <c r="S78" s="195"/>
    </row>
    <row r="79" spans="1:19" s="35" customFormat="1" ht="12.75">
      <c r="A79" s="206">
        <v>50</v>
      </c>
      <c r="B79" s="294"/>
      <c r="C79" s="295"/>
      <c r="D79" s="212"/>
      <c r="E79" s="212"/>
      <c r="F79" s="217"/>
      <c r="G79" s="218"/>
      <c r="H79" s="218"/>
      <c r="I79" s="82"/>
      <c r="J79" s="82"/>
      <c r="K79" s="219"/>
      <c r="L79" s="83"/>
      <c r="M79" s="225"/>
      <c r="N79" s="195"/>
      <c r="O79" s="195"/>
      <c r="P79" s="195"/>
      <c r="Q79" s="195"/>
      <c r="R79" s="195"/>
      <c r="S79" s="195"/>
    </row>
    <row r="80" spans="1:19" s="35" customFormat="1" ht="12.75">
      <c r="A80" s="206">
        <v>51</v>
      </c>
      <c r="B80" s="294"/>
      <c r="C80" s="295"/>
      <c r="D80" s="212"/>
      <c r="E80" s="212"/>
      <c r="F80" s="217"/>
      <c r="G80" s="218"/>
      <c r="H80" s="218"/>
      <c r="I80" s="82"/>
      <c r="J80" s="82"/>
      <c r="K80" s="219"/>
      <c r="L80" s="83"/>
      <c r="M80" s="225"/>
      <c r="N80" s="195"/>
      <c r="O80" s="195"/>
      <c r="P80" s="195"/>
      <c r="Q80" s="195"/>
      <c r="R80" s="195"/>
      <c r="S80" s="195"/>
    </row>
    <row r="81" spans="1:19" s="35" customFormat="1" ht="12.75">
      <c r="A81" s="206">
        <v>52</v>
      </c>
      <c r="B81" s="294"/>
      <c r="C81" s="295"/>
      <c r="D81" s="212"/>
      <c r="E81" s="212"/>
      <c r="F81" s="217"/>
      <c r="G81" s="218"/>
      <c r="H81" s="218"/>
      <c r="I81" s="82"/>
      <c r="J81" s="82"/>
      <c r="K81" s="219"/>
      <c r="L81" s="83"/>
      <c r="M81" s="225"/>
      <c r="N81" s="195"/>
      <c r="O81" s="195"/>
      <c r="P81" s="195"/>
      <c r="Q81" s="195"/>
      <c r="R81" s="195"/>
      <c r="S81" s="195"/>
    </row>
    <row r="82" spans="1:19" s="35" customFormat="1" ht="12.75">
      <c r="A82" s="206">
        <v>53</v>
      </c>
      <c r="B82" s="294"/>
      <c r="C82" s="295"/>
      <c r="D82" s="212"/>
      <c r="E82" s="212"/>
      <c r="F82" s="217"/>
      <c r="G82" s="218"/>
      <c r="H82" s="218"/>
      <c r="I82" s="82"/>
      <c r="J82" s="82"/>
      <c r="K82" s="219"/>
      <c r="L82" s="83"/>
      <c r="M82" s="225"/>
      <c r="N82" s="195"/>
      <c r="O82" s="195"/>
      <c r="P82" s="195"/>
      <c r="Q82" s="195"/>
      <c r="R82" s="195"/>
      <c r="S82" s="195"/>
    </row>
    <row r="83" spans="1:19" s="35" customFormat="1" ht="12.75">
      <c r="A83" s="206">
        <v>54</v>
      </c>
      <c r="B83" s="294"/>
      <c r="C83" s="295"/>
      <c r="D83" s="212"/>
      <c r="E83" s="212"/>
      <c r="F83" s="217"/>
      <c r="G83" s="218"/>
      <c r="H83" s="218"/>
      <c r="I83" s="82"/>
      <c r="J83" s="82"/>
      <c r="K83" s="219"/>
      <c r="L83" s="83"/>
      <c r="M83" s="225"/>
      <c r="N83" s="195"/>
      <c r="O83" s="195"/>
      <c r="P83" s="195"/>
      <c r="Q83" s="195"/>
      <c r="R83" s="195"/>
      <c r="S83" s="195"/>
    </row>
    <row r="84" spans="1:19" s="35" customFormat="1" ht="12.75">
      <c r="A84" s="206">
        <v>55</v>
      </c>
      <c r="B84" s="294"/>
      <c r="C84" s="295"/>
      <c r="D84" s="212"/>
      <c r="E84" s="212"/>
      <c r="F84" s="217"/>
      <c r="G84" s="218"/>
      <c r="H84" s="218"/>
      <c r="I84" s="82"/>
      <c r="J84" s="82"/>
      <c r="K84" s="219"/>
      <c r="L84" s="83"/>
      <c r="M84" s="225"/>
      <c r="N84" s="195"/>
      <c r="O84" s="195"/>
      <c r="P84" s="195"/>
      <c r="Q84" s="195"/>
      <c r="R84" s="195"/>
      <c r="S84" s="195"/>
    </row>
    <row r="85" spans="1:19" s="35" customFormat="1" ht="12.75">
      <c r="A85" s="206">
        <v>56</v>
      </c>
      <c r="B85" s="294"/>
      <c r="C85" s="295"/>
      <c r="D85" s="212"/>
      <c r="E85" s="212"/>
      <c r="F85" s="217"/>
      <c r="G85" s="218"/>
      <c r="H85" s="218"/>
      <c r="I85" s="82"/>
      <c r="J85" s="82"/>
      <c r="K85" s="219"/>
      <c r="L85" s="83"/>
      <c r="M85" s="225"/>
      <c r="N85" s="195"/>
      <c r="O85" s="195"/>
      <c r="P85" s="195"/>
      <c r="Q85" s="195"/>
      <c r="R85" s="195"/>
      <c r="S85" s="195"/>
    </row>
    <row r="86" spans="1:19" s="35" customFormat="1" ht="12.75">
      <c r="A86" s="206">
        <v>57</v>
      </c>
      <c r="B86" s="294"/>
      <c r="C86" s="295"/>
      <c r="D86" s="212"/>
      <c r="E86" s="212"/>
      <c r="F86" s="217"/>
      <c r="G86" s="218"/>
      <c r="H86" s="218"/>
      <c r="I86" s="82"/>
      <c r="J86" s="82"/>
      <c r="K86" s="219"/>
      <c r="L86" s="83"/>
      <c r="M86" s="225"/>
      <c r="N86" s="195"/>
      <c r="O86" s="195"/>
      <c r="P86" s="195"/>
      <c r="Q86" s="195"/>
      <c r="R86" s="195"/>
      <c r="S86" s="195"/>
    </row>
    <row r="87" spans="1:19" s="35" customFormat="1" ht="12.75">
      <c r="A87" s="206">
        <v>58</v>
      </c>
      <c r="B87" s="294"/>
      <c r="C87" s="295"/>
      <c r="D87" s="212"/>
      <c r="E87" s="212"/>
      <c r="F87" s="217"/>
      <c r="G87" s="218"/>
      <c r="H87" s="218"/>
      <c r="I87" s="82"/>
      <c r="J87" s="82"/>
      <c r="K87" s="219"/>
      <c r="L87" s="83"/>
      <c r="M87" s="225"/>
      <c r="N87" s="195"/>
      <c r="O87" s="195"/>
      <c r="P87" s="195"/>
      <c r="Q87" s="195"/>
      <c r="R87" s="195"/>
      <c r="S87" s="195"/>
    </row>
    <row r="88" spans="1:19" s="35" customFormat="1" ht="12.75">
      <c r="A88" s="206">
        <v>59</v>
      </c>
      <c r="B88" s="294"/>
      <c r="C88" s="295"/>
      <c r="D88" s="212"/>
      <c r="E88" s="212"/>
      <c r="F88" s="217"/>
      <c r="G88" s="218"/>
      <c r="H88" s="218"/>
      <c r="I88" s="82"/>
      <c r="J88" s="82"/>
      <c r="K88" s="219"/>
      <c r="L88" s="83"/>
      <c r="M88" s="225"/>
      <c r="N88" s="195"/>
      <c r="O88" s="195"/>
      <c r="P88" s="195"/>
      <c r="Q88" s="195"/>
      <c r="R88" s="195"/>
      <c r="S88" s="195"/>
    </row>
    <row r="89" spans="1:19" s="35" customFormat="1" ht="12.75">
      <c r="A89" s="206">
        <v>60</v>
      </c>
      <c r="B89" s="294"/>
      <c r="C89" s="295"/>
      <c r="D89" s="212"/>
      <c r="E89" s="212"/>
      <c r="F89" s="217"/>
      <c r="G89" s="218"/>
      <c r="H89" s="218"/>
      <c r="I89" s="82"/>
      <c r="J89" s="82"/>
      <c r="K89" s="219"/>
      <c r="L89" s="83"/>
      <c r="M89" s="225"/>
      <c r="N89" s="195"/>
      <c r="O89" s="195"/>
      <c r="P89" s="195"/>
      <c r="Q89" s="195"/>
      <c r="R89" s="195"/>
      <c r="S89" s="195"/>
    </row>
    <row r="90" spans="1:19" s="35" customFormat="1" ht="12.75">
      <c r="A90" s="206">
        <v>61</v>
      </c>
      <c r="B90" s="294"/>
      <c r="C90" s="295"/>
      <c r="D90" s="212"/>
      <c r="E90" s="212"/>
      <c r="F90" s="217"/>
      <c r="G90" s="218"/>
      <c r="H90" s="218"/>
      <c r="I90" s="82"/>
      <c r="J90" s="82"/>
      <c r="K90" s="219"/>
      <c r="L90" s="83"/>
      <c r="M90" s="225"/>
      <c r="N90" s="195"/>
      <c r="O90" s="195"/>
      <c r="P90" s="195"/>
      <c r="Q90" s="195"/>
      <c r="R90" s="195"/>
      <c r="S90" s="195"/>
    </row>
    <row r="91" spans="1:19" s="35" customFormat="1" ht="12.75">
      <c r="A91" s="206">
        <v>62</v>
      </c>
      <c r="B91" s="294"/>
      <c r="C91" s="295"/>
      <c r="D91" s="212"/>
      <c r="E91" s="212"/>
      <c r="F91" s="217"/>
      <c r="G91" s="218"/>
      <c r="H91" s="218"/>
      <c r="I91" s="82"/>
      <c r="J91" s="82"/>
      <c r="K91" s="219"/>
      <c r="L91" s="83"/>
      <c r="M91" s="225"/>
      <c r="N91" s="195"/>
      <c r="O91" s="195"/>
      <c r="P91" s="195"/>
      <c r="Q91" s="195"/>
      <c r="R91" s="195"/>
      <c r="S91" s="195"/>
    </row>
    <row r="92" spans="1:19" s="35" customFormat="1" ht="12.75">
      <c r="A92" s="206">
        <v>63</v>
      </c>
      <c r="B92" s="294"/>
      <c r="C92" s="295"/>
      <c r="D92" s="212"/>
      <c r="E92" s="212"/>
      <c r="F92" s="217"/>
      <c r="G92" s="218"/>
      <c r="H92" s="218"/>
      <c r="I92" s="82"/>
      <c r="J92" s="82"/>
      <c r="K92" s="219"/>
      <c r="L92" s="83"/>
      <c r="M92" s="225"/>
      <c r="N92" s="195"/>
      <c r="O92" s="195"/>
      <c r="P92" s="195"/>
      <c r="Q92" s="195"/>
      <c r="R92" s="195"/>
      <c r="S92" s="195"/>
    </row>
    <row r="93" spans="1:19" s="35" customFormat="1" ht="12.75">
      <c r="A93" s="206">
        <v>64</v>
      </c>
      <c r="B93" s="294"/>
      <c r="C93" s="295"/>
      <c r="D93" s="212"/>
      <c r="E93" s="212"/>
      <c r="F93" s="217"/>
      <c r="G93" s="218"/>
      <c r="H93" s="218"/>
      <c r="I93" s="82"/>
      <c r="J93" s="82"/>
      <c r="K93" s="219"/>
      <c r="L93" s="83"/>
      <c r="M93" s="225"/>
      <c r="N93" s="195"/>
      <c r="O93" s="195"/>
      <c r="P93" s="195"/>
      <c r="Q93" s="195"/>
      <c r="R93" s="195"/>
      <c r="S93" s="195"/>
    </row>
    <row r="94" spans="1:19" s="35" customFormat="1" ht="12.75">
      <c r="A94" s="206">
        <v>65</v>
      </c>
      <c r="B94" s="294"/>
      <c r="C94" s="295"/>
      <c r="D94" s="212"/>
      <c r="E94" s="212"/>
      <c r="F94" s="217"/>
      <c r="G94" s="218"/>
      <c r="H94" s="218"/>
      <c r="I94" s="82"/>
      <c r="J94" s="82"/>
      <c r="K94" s="219"/>
      <c r="L94" s="83"/>
      <c r="M94" s="225"/>
      <c r="N94" s="195"/>
      <c r="O94" s="195"/>
      <c r="P94" s="195"/>
      <c r="Q94" s="195"/>
      <c r="R94" s="195"/>
      <c r="S94" s="195"/>
    </row>
    <row r="95" spans="1:19" s="35" customFormat="1" ht="12.75">
      <c r="A95" s="206">
        <v>66</v>
      </c>
      <c r="B95" s="294"/>
      <c r="C95" s="295"/>
      <c r="D95" s="212"/>
      <c r="E95" s="212"/>
      <c r="F95" s="217"/>
      <c r="G95" s="218"/>
      <c r="H95" s="218"/>
      <c r="I95" s="82"/>
      <c r="J95" s="82"/>
      <c r="K95" s="219"/>
      <c r="L95" s="83"/>
      <c r="M95" s="225"/>
      <c r="N95" s="195"/>
      <c r="O95" s="195"/>
      <c r="P95" s="195"/>
      <c r="Q95" s="195"/>
      <c r="R95" s="195"/>
      <c r="S95" s="195"/>
    </row>
    <row r="96" spans="1:19" s="35" customFormat="1" ht="12.75">
      <c r="A96" s="206">
        <v>67</v>
      </c>
      <c r="B96" s="294"/>
      <c r="C96" s="295"/>
      <c r="D96" s="212"/>
      <c r="E96" s="212"/>
      <c r="F96" s="217"/>
      <c r="G96" s="218"/>
      <c r="H96" s="218"/>
      <c r="I96" s="82"/>
      <c r="J96" s="82"/>
      <c r="K96" s="219"/>
      <c r="L96" s="83"/>
      <c r="M96" s="225"/>
      <c r="N96" s="195"/>
      <c r="O96" s="195"/>
      <c r="P96" s="195"/>
      <c r="Q96" s="195"/>
      <c r="R96" s="195"/>
      <c r="S96" s="195"/>
    </row>
    <row r="97" spans="1:19" s="35" customFormat="1" ht="12.75">
      <c r="A97" s="206">
        <v>68</v>
      </c>
      <c r="B97" s="294"/>
      <c r="C97" s="295"/>
      <c r="D97" s="212"/>
      <c r="E97" s="212"/>
      <c r="F97" s="217"/>
      <c r="G97" s="218"/>
      <c r="H97" s="218"/>
      <c r="I97" s="82"/>
      <c r="J97" s="82"/>
      <c r="K97" s="219"/>
      <c r="L97" s="83"/>
      <c r="M97" s="225"/>
      <c r="N97" s="195"/>
      <c r="O97" s="195"/>
      <c r="P97" s="195"/>
      <c r="Q97" s="195"/>
      <c r="R97" s="195"/>
      <c r="S97" s="195"/>
    </row>
    <row r="98" spans="1:19" s="35" customFormat="1" ht="12.75">
      <c r="A98" s="206">
        <v>69</v>
      </c>
      <c r="B98" s="294"/>
      <c r="C98" s="295"/>
      <c r="D98" s="212"/>
      <c r="E98" s="212"/>
      <c r="F98" s="217"/>
      <c r="G98" s="218"/>
      <c r="H98" s="218"/>
      <c r="I98" s="82"/>
      <c r="J98" s="82"/>
      <c r="K98" s="219"/>
      <c r="L98" s="83"/>
      <c r="M98" s="225"/>
      <c r="N98" s="195"/>
      <c r="O98" s="195"/>
      <c r="P98" s="195"/>
      <c r="Q98" s="195"/>
      <c r="R98" s="195"/>
      <c r="S98" s="195"/>
    </row>
    <row r="99" spans="1:19" s="35" customFormat="1" ht="12.75">
      <c r="A99" s="206">
        <v>70</v>
      </c>
      <c r="B99" s="294"/>
      <c r="C99" s="295"/>
      <c r="D99" s="212"/>
      <c r="E99" s="212"/>
      <c r="F99" s="217"/>
      <c r="G99" s="218"/>
      <c r="H99" s="218"/>
      <c r="I99" s="82"/>
      <c r="J99" s="82"/>
      <c r="K99" s="219"/>
      <c r="L99" s="83"/>
      <c r="M99" s="225"/>
      <c r="N99" s="195"/>
      <c r="O99" s="195"/>
      <c r="P99" s="195"/>
      <c r="Q99" s="195"/>
      <c r="R99" s="195"/>
      <c r="S99" s="195"/>
    </row>
    <row r="100" spans="1:19" s="35" customFormat="1" ht="12.75">
      <c r="A100" s="206">
        <v>71</v>
      </c>
      <c r="B100" s="294"/>
      <c r="C100" s="295"/>
      <c r="D100" s="212"/>
      <c r="E100" s="212"/>
      <c r="F100" s="217"/>
      <c r="G100" s="218"/>
      <c r="H100" s="218"/>
      <c r="I100" s="82"/>
      <c r="J100" s="82"/>
      <c r="K100" s="219"/>
      <c r="L100" s="83"/>
      <c r="M100" s="195"/>
      <c r="N100" s="195"/>
      <c r="O100" s="195"/>
      <c r="P100" s="195"/>
      <c r="Q100" s="195"/>
      <c r="R100" s="195"/>
      <c r="S100" s="195"/>
    </row>
    <row r="101" spans="1:19" s="35" customFormat="1" ht="12.75">
      <c r="A101" s="206">
        <v>72</v>
      </c>
      <c r="B101" s="294"/>
      <c r="C101" s="295"/>
      <c r="D101" s="212"/>
      <c r="E101" s="212"/>
      <c r="F101" s="217"/>
      <c r="G101" s="218"/>
      <c r="H101" s="218"/>
      <c r="I101" s="82"/>
      <c r="J101" s="82"/>
      <c r="K101" s="219"/>
      <c r="L101" s="83"/>
      <c r="M101" s="195"/>
      <c r="N101" s="195"/>
      <c r="O101" s="195"/>
      <c r="P101" s="195"/>
      <c r="Q101" s="195"/>
      <c r="R101" s="195"/>
      <c r="S101" s="195"/>
    </row>
    <row r="102" spans="1:19" s="35" customFormat="1" ht="12.75">
      <c r="A102" s="206">
        <v>73</v>
      </c>
      <c r="B102" s="294"/>
      <c r="C102" s="295"/>
      <c r="D102" s="212"/>
      <c r="E102" s="212"/>
      <c r="F102" s="217"/>
      <c r="G102" s="218"/>
      <c r="H102" s="218"/>
      <c r="I102" s="82"/>
      <c r="J102" s="82"/>
      <c r="K102" s="219"/>
      <c r="L102" s="83"/>
      <c r="M102" s="195"/>
      <c r="N102" s="195"/>
      <c r="O102" s="195"/>
      <c r="P102" s="195"/>
      <c r="Q102" s="195"/>
      <c r="R102" s="195"/>
      <c r="S102" s="195"/>
    </row>
    <row r="103" spans="1:19" s="35" customFormat="1" ht="12.75">
      <c r="A103" s="206">
        <v>74</v>
      </c>
      <c r="B103" s="294"/>
      <c r="C103" s="295"/>
      <c r="D103" s="212"/>
      <c r="E103" s="212"/>
      <c r="F103" s="217"/>
      <c r="G103" s="218"/>
      <c r="H103" s="218"/>
      <c r="I103" s="82"/>
      <c r="J103" s="82"/>
      <c r="K103" s="219"/>
      <c r="L103" s="83"/>
      <c r="M103" s="195"/>
      <c r="N103" s="195"/>
      <c r="O103" s="195"/>
      <c r="P103" s="195"/>
      <c r="Q103" s="195"/>
      <c r="R103" s="195"/>
      <c r="S103" s="195"/>
    </row>
    <row r="104" spans="1:12" ht="12.75">
      <c r="A104" s="206">
        <v>75</v>
      </c>
      <c r="B104" s="294"/>
      <c r="C104" s="295"/>
      <c r="D104" s="212"/>
      <c r="E104" s="212"/>
      <c r="F104" s="217"/>
      <c r="G104" s="218"/>
      <c r="H104" s="218"/>
      <c r="I104" s="82"/>
      <c r="J104" s="82"/>
      <c r="K104" s="219"/>
      <c r="L104" s="83"/>
    </row>
    <row r="105" spans="1:12" ht="12.75">
      <c r="A105" s="206">
        <v>76</v>
      </c>
      <c r="B105" s="294"/>
      <c r="C105" s="295"/>
      <c r="D105" s="212"/>
      <c r="E105" s="212"/>
      <c r="F105" s="217"/>
      <c r="G105" s="218"/>
      <c r="H105" s="218"/>
      <c r="I105" s="82"/>
      <c r="J105" s="82"/>
      <c r="K105" s="219"/>
      <c r="L105" s="83"/>
    </row>
    <row r="106" spans="1:12" ht="12.75">
      <c r="A106" s="206">
        <v>77</v>
      </c>
      <c r="B106" s="294"/>
      <c r="C106" s="295"/>
      <c r="D106" s="212"/>
      <c r="E106" s="212"/>
      <c r="F106" s="217"/>
      <c r="G106" s="218"/>
      <c r="H106" s="218"/>
      <c r="I106" s="82"/>
      <c r="J106" s="82"/>
      <c r="K106" s="219"/>
      <c r="L106" s="83"/>
    </row>
    <row r="107" spans="1:12" ht="12.75">
      <c r="A107" s="206">
        <v>78</v>
      </c>
      <c r="B107" s="294"/>
      <c r="C107" s="295"/>
      <c r="D107" s="212"/>
      <c r="E107" s="212"/>
      <c r="F107" s="217"/>
      <c r="G107" s="218"/>
      <c r="H107" s="218"/>
      <c r="I107" s="82"/>
      <c r="J107" s="82"/>
      <c r="K107" s="219"/>
      <c r="L107" s="83"/>
    </row>
    <row r="108" spans="1:12" ht="12.75">
      <c r="A108" s="206">
        <v>79</v>
      </c>
      <c r="B108" s="294"/>
      <c r="C108" s="295"/>
      <c r="D108" s="212"/>
      <c r="E108" s="212"/>
      <c r="F108" s="217"/>
      <c r="G108" s="218"/>
      <c r="H108" s="218"/>
      <c r="I108" s="82"/>
      <c r="J108" s="82"/>
      <c r="K108" s="219"/>
      <c r="L108" s="83"/>
    </row>
    <row r="109" spans="1:12" ht="12.75">
      <c r="A109" s="206">
        <v>80</v>
      </c>
      <c r="B109" s="294"/>
      <c r="C109" s="295"/>
      <c r="D109" s="212"/>
      <c r="E109" s="212"/>
      <c r="F109" s="217"/>
      <c r="G109" s="218"/>
      <c r="H109" s="218"/>
      <c r="I109" s="82"/>
      <c r="J109" s="82"/>
      <c r="K109" s="219"/>
      <c r="L109" s="83"/>
    </row>
    <row r="110" spans="1:12" ht="12.75">
      <c r="A110" s="206">
        <v>81</v>
      </c>
      <c r="B110" s="294"/>
      <c r="C110" s="295"/>
      <c r="D110" s="212"/>
      <c r="E110" s="212"/>
      <c r="F110" s="217"/>
      <c r="G110" s="218"/>
      <c r="H110" s="218"/>
      <c r="I110" s="82"/>
      <c r="J110" s="82"/>
      <c r="K110" s="219"/>
      <c r="L110" s="83"/>
    </row>
    <row r="111" spans="1:12" ht="12.75">
      <c r="A111" s="206">
        <v>82</v>
      </c>
      <c r="B111" s="294"/>
      <c r="C111" s="295"/>
      <c r="D111" s="212"/>
      <c r="E111" s="212"/>
      <c r="F111" s="217"/>
      <c r="G111" s="218"/>
      <c r="H111" s="218"/>
      <c r="I111" s="82"/>
      <c r="J111" s="82"/>
      <c r="K111" s="219"/>
      <c r="L111" s="83"/>
    </row>
    <row r="112" spans="1:12" ht="12.75">
      <c r="A112" s="206">
        <v>83</v>
      </c>
      <c r="B112" s="294"/>
      <c r="C112" s="295"/>
      <c r="D112" s="212"/>
      <c r="E112" s="212"/>
      <c r="F112" s="217"/>
      <c r="G112" s="218"/>
      <c r="H112" s="218"/>
      <c r="I112" s="82"/>
      <c r="J112" s="82"/>
      <c r="K112" s="219"/>
      <c r="L112" s="83"/>
    </row>
    <row r="113" spans="1:12" ht="12.75">
      <c r="A113" s="206">
        <v>84</v>
      </c>
      <c r="B113" s="294"/>
      <c r="C113" s="295"/>
      <c r="D113" s="212"/>
      <c r="E113" s="212"/>
      <c r="F113" s="217"/>
      <c r="G113" s="218"/>
      <c r="H113" s="218"/>
      <c r="I113" s="82"/>
      <c r="J113" s="82"/>
      <c r="K113" s="219"/>
      <c r="L113" s="83"/>
    </row>
    <row r="114" spans="1:12" ht="12.75">
      <c r="A114" s="206">
        <v>85</v>
      </c>
      <c r="B114" s="294"/>
      <c r="C114" s="295"/>
      <c r="D114" s="212"/>
      <c r="E114" s="212"/>
      <c r="F114" s="217"/>
      <c r="G114" s="218"/>
      <c r="H114" s="218"/>
      <c r="I114" s="82"/>
      <c r="J114" s="82"/>
      <c r="K114" s="219"/>
      <c r="L114" s="83"/>
    </row>
    <row r="115" spans="1:12" ht="12.75">
      <c r="A115" s="206">
        <v>86</v>
      </c>
      <c r="B115" s="294"/>
      <c r="C115" s="295"/>
      <c r="D115" s="212"/>
      <c r="E115" s="212"/>
      <c r="F115" s="217"/>
      <c r="G115" s="218"/>
      <c r="H115" s="218"/>
      <c r="I115" s="82"/>
      <c r="J115" s="82"/>
      <c r="K115" s="219"/>
      <c r="L115" s="83"/>
    </row>
    <row r="116" spans="1:12" ht="12.75">
      <c r="A116" s="206">
        <v>87</v>
      </c>
      <c r="B116" s="294"/>
      <c r="C116" s="295"/>
      <c r="D116" s="212"/>
      <c r="E116" s="212"/>
      <c r="F116" s="217"/>
      <c r="G116" s="218"/>
      <c r="H116" s="218"/>
      <c r="I116" s="82"/>
      <c r="J116" s="82"/>
      <c r="K116" s="219"/>
      <c r="L116" s="83"/>
    </row>
    <row r="117" spans="1:12" ht="12.75">
      <c r="A117" s="206">
        <v>88</v>
      </c>
      <c r="B117" s="294"/>
      <c r="C117" s="295"/>
      <c r="D117" s="212"/>
      <c r="E117" s="212"/>
      <c r="F117" s="217"/>
      <c r="G117" s="218"/>
      <c r="H117" s="218"/>
      <c r="I117" s="82"/>
      <c r="J117" s="82"/>
      <c r="K117" s="219"/>
      <c r="L117" s="83"/>
    </row>
    <row r="118" spans="1:12" ht="12.75">
      <c r="A118" s="206">
        <v>89</v>
      </c>
      <c r="B118" s="294"/>
      <c r="C118" s="295"/>
      <c r="D118" s="212"/>
      <c r="E118" s="212"/>
      <c r="F118" s="217"/>
      <c r="G118" s="218"/>
      <c r="H118" s="218"/>
      <c r="I118" s="82"/>
      <c r="J118" s="82"/>
      <c r="K118" s="219"/>
      <c r="L118" s="83"/>
    </row>
    <row r="119" spans="1:12" ht="12.75">
      <c r="A119" s="206">
        <v>90</v>
      </c>
      <c r="B119" s="294"/>
      <c r="C119" s="295"/>
      <c r="D119" s="212"/>
      <c r="E119" s="212"/>
      <c r="F119" s="217"/>
      <c r="G119" s="218"/>
      <c r="H119" s="218"/>
      <c r="I119" s="82"/>
      <c r="J119" s="82"/>
      <c r="K119" s="219"/>
      <c r="L119" s="83"/>
    </row>
    <row r="120" spans="1:12" ht="12.75">
      <c r="A120" s="206">
        <v>91</v>
      </c>
      <c r="B120" s="294"/>
      <c r="C120" s="295"/>
      <c r="D120" s="212"/>
      <c r="E120" s="212"/>
      <c r="F120" s="217"/>
      <c r="G120" s="218"/>
      <c r="H120" s="218"/>
      <c r="I120" s="82"/>
      <c r="J120" s="82"/>
      <c r="K120" s="219"/>
      <c r="L120" s="83"/>
    </row>
    <row r="121" spans="1:12" ht="12.75">
      <c r="A121" s="206">
        <v>92</v>
      </c>
      <c r="B121" s="294"/>
      <c r="C121" s="295"/>
      <c r="D121" s="212"/>
      <c r="E121" s="212"/>
      <c r="F121" s="217"/>
      <c r="G121" s="218"/>
      <c r="H121" s="218"/>
      <c r="I121" s="82"/>
      <c r="J121" s="82"/>
      <c r="K121" s="219"/>
      <c r="L121" s="83"/>
    </row>
    <row r="122" spans="1:12" ht="12.75">
      <c r="A122" s="206">
        <v>93</v>
      </c>
      <c r="B122" s="294"/>
      <c r="C122" s="295"/>
      <c r="D122" s="212"/>
      <c r="E122" s="212"/>
      <c r="F122" s="217"/>
      <c r="G122" s="218"/>
      <c r="H122" s="218"/>
      <c r="I122" s="82"/>
      <c r="J122" s="82"/>
      <c r="K122" s="219"/>
      <c r="L122" s="83"/>
    </row>
    <row r="123" spans="1:12" ht="12.75">
      <c r="A123" s="206">
        <v>94</v>
      </c>
      <c r="B123" s="294"/>
      <c r="C123" s="295"/>
      <c r="D123" s="212"/>
      <c r="E123" s="212"/>
      <c r="F123" s="217"/>
      <c r="G123" s="218"/>
      <c r="H123" s="218"/>
      <c r="I123" s="82"/>
      <c r="J123" s="82"/>
      <c r="K123" s="219"/>
      <c r="L123" s="83"/>
    </row>
    <row r="124" spans="1:12" ht="12.75">
      <c r="A124" s="206">
        <v>95</v>
      </c>
      <c r="B124" s="294"/>
      <c r="C124" s="295"/>
      <c r="D124" s="212"/>
      <c r="E124" s="212"/>
      <c r="F124" s="217"/>
      <c r="G124" s="218"/>
      <c r="H124" s="218"/>
      <c r="I124" s="82"/>
      <c r="J124" s="82"/>
      <c r="K124" s="219"/>
      <c r="L124" s="83"/>
    </row>
    <row r="125" spans="1:12" ht="12.75">
      <c r="A125" s="206">
        <v>96</v>
      </c>
      <c r="B125" s="294"/>
      <c r="C125" s="295"/>
      <c r="D125" s="212"/>
      <c r="E125" s="212"/>
      <c r="F125" s="217"/>
      <c r="G125" s="218"/>
      <c r="H125" s="218"/>
      <c r="I125" s="82"/>
      <c r="J125" s="82"/>
      <c r="K125" s="219"/>
      <c r="L125" s="83"/>
    </row>
    <row r="126" spans="1:12" ht="12.75">
      <c r="A126" s="206">
        <v>97</v>
      </c>
      <c r="B126" s="294"/>
      <c r="C126" s="295"/>
      <c r="D126" s="212"/>
      <c r="E126" s="212"/>
      <c r="F126" s="217"/>
      <c r="G126" s="218"/>
      <c r="H126" s="218"/>
      <c r="I126" s="82"/>
      <c r="J126" s="82"/>
      <c r="K126" s="219"/>
      <c r="L126" s="83"/>
    </row>
    <row r="127" spans="1:12" ht="12.75">
      <c r="A127" s="206">
        <v>98</v>
      </c>
      <c r="B127" s="294"/>
      <c r="C127" s="295"/>
      <c r="D127" s="212"/>
      <c r="E127" s="212"/>
      <c r="F127" s="217"/>
      <c r="G127" s="218"/>
      <c r="H127" s="218"/>
      <c r="I127" s="82"/>
      <c r="J127" s="82"/>
      <c r="K127" s="219"/>
      <c r="L127" s="83"/>
    </row>
    <row r="128" spans="1:12" ht="12.75">
      <c r="A128" s="206">
        <v>99</v>
      </c>
      <c r="B128" s="294"/>
      <c r="C128" s="295"/>
      <c r="D128" s="212"/>
      <c r="E128" s="212"/>
      <c r="F128" s="217"/>
      <c r="G128" s="218"/>
      <c r="H128" s="218"/>
      <c r="I128" s="82"/>
      <c r="J128" s="82"/>
      <c r="K128" s="219"/>
      <c r="L128" s="83"/>
    </row>
    <row r="129" spans="1:12" ht="12.75">
      <c r="A129" s="206">
        <v>100</v>
      </c>
      <c r="B129" s="294"/>
      <c r="C129" s="295"/>
      <c r="D129" s="212"/>
      <c r="E129" s="212"/>
      <c r="F129" s="217"/>
      <c r="G129" s="218"/>
      <c r="H129" s="218"/>
      <c r="I129" s="82"/>
      <c r="J129" s="82"/>
      <c r="K129" s="219"/>
      <c r="L129" s="83"/>
    </row>
    <row r="130" spans="1:12" ht="12.75">
      <c r="A130" s="206">
        <v>101</v>
      </c>
      <c r="B130" s="294"/>
      <c r="C130" s="295"/>
      <c r="D130" s="212"/>
      <c r="E130" s="212"/>
      <c r="F130" s="217"/>
      <c r="G130" s="218"/>
      <c r="H130" s="218"/>
      <c r="I130" s="82"/>
      <c r="J130" s="82"/>
      <c r="K130" s="219"/>
      <c r="L130" s="83"/>
    </row>
    <row r="131" spans="1:12" ht="12.75">
      <c r="A131" s="206">
        <v>102</v>
      </c>
      <c r="B131" s="294"/>
      <c r="C131" s="295"/>
      <c r="D131" s="212"/>
      <c r="E131" s="212"/>
      <c r="F131" s="217"/>
      <c r="G131" s="218"/>
      <c r="H131" s="218"/>
      <c r="I131" s="82"/>
      <c r="J131" s="82"/>
      <c r="K131" s="219"/>
      <c r="L131" s="83"/>
    </row>
    <row r="132" spans="1:12" ht="12.75">
      <c r="A132" s="206">
        <v>103</v>
      </c>
      <c r="B132" s="294"/>
      <c r="C132" s="295"/>
      <c r="D132" s="212"/>
      <c r="E132" s="212"/>
      <c r="F132" s="217"/>
      <c r="G132" s="218"/>
      <c r="H132" s="218"/>
      <c r="I132" s="82"/>
      <c r="J132" s="82"/>
      <c r="K132" s="219"/>
      <c r="L132" s="83"/>
    </row>
    <row r="133" spans="1:12" ht="12.75">
      <c r="A133" s="206">
        <v>104</v>
      </c>
      <c r="B133" s="294"/>
      <c r="C133" s="295"/>
      <c r="D133" s="212"/>
      <c r="E133" s="212"/>
      <c r="F133" s="217"/>
      <c r="G133" s="218"/>
      <c r="H133" s="218"/>
      <c r="I133" s="82"/>
      <c r="J133" s="82"/>
      <c r="K133" s="219"/>
      <c r="L133" s="83"/>
    </row>
    <row r="134" spans="1:12" ht="12.75">
      <c r="A134" s="206">
        <v>105</v>
      </c>
      <c r="B134" s="294"/>
      <c r="C134" s="295"/>
      <c r="D134" s="212"/>
      <c r="E134" s="212"/>
      <c r="F134" s="217"/>
      <c r="G134" s="218"/>
      <c r="H134" s="218"/>
      <c r="I134" s="82"/>
      <c r="J134" s="82"/>
      <c r="K134" s="219"/>
      <c r="L134" s="83"/>
    </row>
    <row r="135" spans="1:12" ht="12.75">
      <c r="A135" s="206">
        <v>106</v>
      </c>
      <c r="B135" s="294"/>
      <c r="C135" s="295"/>
      <c r="D135" s="212"/>
      <c r="E135" s="212"/>
      <c r="F135" s="217"/>
      <c r="G135" s="218"/>
      <c r="H135" s="218"/>
      <c r="I135" s="82"/>
      <c r="J135" s="82"/>
      <c r="K135" s="219"/>
      <c r="L135" s="83"/>
    </row>
    <row r="136" spans="1:12" ht="12.75">
      <c r="A136" s="206">
        <v>107</v>
      </c>
      <c r="B136" s="294"/>
      <c r="C136" s="295"/>
      <c r="D136" s="212"/>
      <c r="E136" s="212"/>
      <c r="F136" s="217"/>
      <c r="G136" s="218"/>
      <c r="H136" s="218"/>
      <c r="I136" s="82"/>
      <c r="J136" s="82"/>
      <c r="K136" s="219"/>
      <c r="L136" s="83"/>
    </row>
    <row r="137" spans="1:12" ht="12.75">
      <c r="A137" s="206">
        <v>108</v>
      </c>
      <c r="B137" s="294"/>
      <c r="C137" s="295"/>
      <c r="D137" s="212"/>
      <c r="E137" s="212"/>
      <c r="F137" s="217"/>
      <c r="G137" s="218"/>
      <c r="H137" s="218"/>
      <c r="I137" s="82"/>
      <c r="J137" s="82"/>
      <c r="K137" s="219"/>
      <c r="L137" s="83"/>
    </row>
    <row r="138" spans="1:12" ht="12.75">
      <c r="A138" s="206">
        <v>109</v>
      </c>
      <c r="B138" s="294"/>
      <c r="C138" s="295"/>
      <c r="D138" s="212"/>
      <c r="E138" s="212"/>
      <c r="F138" s="217"/>
      <c r="G138" s="218"/>
      <c r="H138" s="218"/>
      <c r="I138" s="82"/>
      <c r="J138" s="82"/>
      <c r="K138" s="219"/>
      <c r="L138" s="83"/>
    </row>
    <row r="139" spans="1:12" ht="12.75">
      <c r="A139" s="206">
        <v>110</v>
      </c>
      <c r="B139" s="294"/>
      <c r="C139" s="295"/>
      <c r="D139" s="212"/>
      <c r="E139" s="212"/>
      <c r="F139" s="217"/>
      <c r="G139" s="218"/>
      <c r="H139" s="218"/>
      <c r="I139" s="82"/>
      <c r="J139" s="82"/>
      <c r="K139" s="219"/>
      <c r="L139" s="83"/>
    </row>
    <row r="140" spans="1:12" ht="12.75">
      <c r="A140" s="206">
        <v>111</v>
      </c>
      <c r="B140" s="294"/>
      <c r="C140" s="295"/>
      <c r="D140" s="212"/>
      <c r="E140" s="212"/>
      <c r="F140" s="217"/>
      <c r="G140" s="218"/>
      <c r="H140" s="218"/>
      <c r="I140" s="82"/>
      <c r="J140" s="82"/>
      <c r="K140" s="219"/>
      <c r="L140" s="83"/>
    </row>
    <row r="141" spans="1:12" ht="12.75">
      <c r="A141" s="206">
        <v>112</v>
      </c>
      <c r="B141" s="294"/>
      <c r="C141" s="295"/>
      <c r="D141" s="212"/>
      <c r="E141" s="212"/>
      <c r="F141" s="217"/>
      <c r="G141" s="218"/>
      <c r="H141" s="218"/>
      <c r="I141" s="82"/>
      <c r="J141" s="82"/>
      <c r="K141" s="219"/>
      <c r="L141" s="83"/>
    </row>
    <row r="142" spans="1:12" ht="12.75">
      <c r="A142" s="206">
        <v>113</v>
      </c>
      <c r="B142" s="294"/>
      <c r="C142" s="295"/>
      <c r="D142" s="212"/>
      <c r="E142" s="212"/>
      <c r="F142" s="217"/>
      <c r="G142" s="218"/>
      <c r="H142" s="218"/>
      <c r="I142" s="82"/>
      <c r="J142" s="82"/>
      <c r="K142" s="219"/>
      <c r="L142" s="83"/>
    </row>
    <row r="143" spans="1:12" ht="12.75">
      <c r="A143" s="206">
        <v>114</v>
      </c>
      <c r="B143" s="294"/>
      <c r="C143" s="295"/>
      <c r="D143" s="212"/>
      <c r="E143" s="212"/>
      <c r="F143" s="217"/>
      <c r="G143" s="218"/>
      <c r="H143" s="218"/>
      <c r="I143" s="82"/>
      <c r="J143" s="82"/>
      <c r="K143" s="219"/>
      <c r="L143" s="83"/>
    </row>
    <row r="144" spans="1:12" ht="12.75">
      <c r="A144" s="206">
        <v>115</v>
      </c>
      <c r="B144" s="294"/>
      <c r="C144" s="295"/>
      <c r="D144" s="212"/>
      <c r="E144" s="212"/>
      <c r="F144" s="217"/>
      <c r="G144" s="218"/>
      <c r="H144" s="218"/>
      <c r="I144" s="82"/>
      <c r="J144" s="82"/>
      <c r="K144" s="219"/>
      <c r="L144" s="83"/>
    </row>
    <row r="145" spans="1:12" ht="12.75">
      <c r="A145" s="206">
        <v>116</v>
      </c>
      <c r="B145" s="294"/>
      <c r="C145" s="295"/>
      <c r="D145" s="212"/>
      <c r="E145" s="212"/>
      <c r="F145" s="217"/>
      <c r="G145" s="218"/>
      <c r="H145" s="218"/>
      <c r="I145" s="82"/>
      <c r="J145" s="82"/>
      <c r="K145" s="219"/>
      <c r="L145" s="83"/>
    </row>
    <row r="146" spans="1:12" ht="12.75">
      <c r="A146" s="206">
        <v>117</v>
      </c>
      <c r="B146" s="294"/>
      <c r="C146" s="295"/>
      <c r="D146" s="212"/>
      <c r="E146" s="212"/>
      <c r="F146" s="217"/>
      <c r="G146" s="218"/>
      <c r="H146" s="218"/>
      <c r="I146" s="82"/>
      <c r="J146" s="82"/>
      <c r="K146" s="219"/>
      <c r="L146" s="83"/>
    </row>
    <row r="147" spans="1:12" ht="12.75">
      <c r="A147" s="206">
        <v>118</v>
      </c>
      <c r="B147" s="294"/>
      <c r="C147" s="295"/>
      <c r="D147" s="212"/>
      <c r="E147" s="212"/>
      <c r="F147" s="217"/>
      <c r="G147" s="218"/>
      <c r="H147" s="218"/>
      <c r="I147" s="82"/>
      <c r="J147" s="82"/>
      <c r="K147" s="219"/>
      <c r="L147" s="83"/>
    </row>
    <row r="148" spans="1:12" ht="12.75">
      <c r="A148" s="206">
        <v>119</v>
      </c>
      <c r="B148" s="294"/>
      <c r="C148" s="295"/>
      <c r="D148" s="212"/>
      <c r="E148" s="212"/>
      <c r="F148" s="217"/>
      <c r="G148" s="218"/>
      <c r="H148" s="218"/>
      <c r="I148" s="82"/>
      <c r="J148" s="82"/>
      <c r="K148" s="219"/>
      <c r="L148" s="83"/>
    </row>
    <row r="149" spans="1:12" ht="12.75">
      <c r="A149" s="206">
        <v>120</v>
      </c>
      <c r="B149" s="294"/>
      <c r="C149" s="295"/>
      <c r="D149" s="212"/>
      <c r="E149" s="212"/>
      <c r="F149" s="217"/>
      <c r="G149" s="218"/>
      <c r="H149" s="218"/>
      <c r="I149" s="82"/>
      <c r="J149" s="82"/>
      <c r="K149" s="219"/>
      <c r="L149" s="83"/>
    </row>
    <row r="150" spans="1:12" ht="12.75">
      <c r="A150" s="206">
        <v>121</v>
      </c>
      <c r="B150" s="294"/>
      <c r="C150" s="295"/>
      <c r="D150" s="212"/>
      <c r="E150" s="212"/>
      <c r="F150" s="217"/>
      <c r="G150" s="218"/>
      <c r="H150" s="218"/>
      <c r="I150" s="82"/>
      <c r="J150" s="82"/>
      <c r="K150" s="219"/>
      <c r="L150" s="83"/>
    </row>
    <row r="151" spans="1:12" ht="12.75">
      <c r="A151" s="206">
        <v>122</v>
      </c>
      <c r="B151" s="294"/>
      <c r="C151" s="295"/>
      <c r="D151" s="212"/>
      <c r="E151" s="212"/>
      <c r="F151" s="217"/>
      <c r="G151" s="218"/>
      <c r="H151" s="218"/>
      <c r="I151" s="82"/>
      <c r="J151" s="82"/>
      <c r="K151" s="219"/>
      <c r="L151" s="83"/>
    </row>
    <row r="152" spans="1:12" ht="12.75">
      <c r="A152" s="206">
        <v>123</v>
      </c>
      <c r="B152" s="294"/>
      <c r="C152" s="295"/>
      <c r="D152" s="212"/>
      <c r="E152" s="212"/>
      <c r="F152" s="217"/>
      <c r="G152" s="218"/>
      <c r="H152" s="218"/>
      <c r="I152" s="82"/>
      <c r="J152" s="82"/>
      <c r="K152" s="219"/>
      <c r="L152" s="83"/>
    </row>
    <row r="153" spans="1:12" ht="12.75">
      <c r="A153" s="206">
        <v>124</v>
      </c>
      <c r="B153" s="294"/>
      <c r="C153" s="295"/>
      <c r="D153" s="212"/>
      <c r="E153" s="212"/>
      <c r="F153" s="217"/>
      <c r="G153" s="218"/>
      <c r="H153" s="218"/>
      <c r="I153" s="82"/>
      <c r="J153" s="82"/>
      <c r="K153" s="219"/>
      <c r="L153" s="83"/>
    </row>
    <row r="154" spans="1:12" ht="12.75">
      <c r="A154" s="206">
        <v>125</v>
      </c>
      <c r="B154" s="294"/>
      <c r="C154" s="295"/>
      <c r="D154" s="212"/>
      <c r="E154" s="212"/>
      <c r="F154" s="217"/>
      <c r="G154" s="218"/>
      <c r="H154" s="218"/>
      <c r="I154" s="82"/>
      <c r="J154" s="82"/>
      <c r="K154" s="219"/>
      <c r="L154" s="83"/>
    </row>
    <row r="155" spans="1:12" ht="12.75">
      <c r="A155" s="206">
        <v>126</v>
      </c>
      <c r="B155" s="294"/>
      <c r="C155" s="295"/>
      <c r="D155" s="212"/>
      <c r="E155" s="212"/>
      <c r="F155" s="217"/>
      <c r="G155" s="218"/>
      <c r="H155" s="218"/>
      <c r="I155" s="82"/>
      <c r="J155" s="82"/>
      <c r="K155" s="219"/>
      <c r="L155" s="83"/>
    </row>
    <row r="156" spans="1:12" ht="12.75">
      <c r="A156" s="206">
        <v>127</v>
      </c>
      <c r="B156" s="294"/>
      <c r="C156" s="295"/>
      <c r="D156" s="212"/>
      <c r="E156" s="212"/>
      <c r="F156" s="217"/>
      <c r="G156" s="218"/>
      <c r="H156" s="218"/>
      <c r="I156" s="82"/>
      <c r="J156" s="82"/>
      <c r="K156" s="219"/>
      <c r="L156" s="83"/>
    </row>
    <row r="157" spans="1:12" ht="12.75">
      <c r="A157" s="206">
        <v>128</v>
      </c>
      <c r="B157" s="294"/>
      <c r="C157" s="295"/>
      <c r="D157" s="212"/>
      <c r="E157" s="212"/>
      <c r="F157" s="217"/>
      <c r="G157" s="218"/>
      <c r="H157" s="218"/>
      <c r="I157" s="82"/>
      <c r="J157" s="82"/>
      <c r="K157" s="219"/>
      <c r="L157" s="83"/>
    </row>
    <row r="158" spans="1:12" ht="12.75">
      <c r="A158" s="206">
        <v>129</v>
      </c>
      <c r="B158" s="294"/>
      <c r="C158" s="295"/>
      <c r="D158" s="212"/>
      <c r="E158" s="212"/>
      <c r="F158" s="217"/>
      <c r="G158" s="218"/>
      <c r="H158" s="218"/>
      <c r="I158" s="82"/>
      <c r="J158" s="82"/>
      <c r="K158" s="219"/>
      <c r="L158" s="83"/>
    </row>
    <row r="159" spans="1:12" ht="12.75">
      <c r="A159" s="206">
        <v>130</v>
      </c>
      <c r="B159" s="294"/>
      <c r="C159" s="295"/>
      <c r="D159" s="212"/>
      <c r="E159" s="212"/>
      <c r="F159" s="217"/>
      <c r="G159" s="218"/>
      <c r="H159" s="218"/>
      <c r="I159" s="82"/>
      <c r="J159" s="82"/>
      <c r="K159" s="219"/>
      <c r="L159" s="83"/>
    </row>
    <row r="160" spans="1:12" ht="12.75">
      <c r="A160" s="206">
        <v>131</v>
      </c>
      <c r="B160" s="294"/>
      <c r="C160" s="295"/>
      <c r="D160" s="212"/>
      <c r="E160" s="212"/>
      <c r="F160" s="217"/>
      <c r="G160" s="218"/>
      <c r="H160" s="218"/>
      <c r="I160" s="82"/>
      <c r="J160" s="82"/>
      <c r="K160" s="219"/>
      <c r="L160" s="83"/>
    </row>
    <row r="161" spans="1:12" ht="12.75">
      <c r="A161" s="206">
        <v>132</v>
      </c>
      <c r="B161" s="294"/>
      <c r="C161" s="295"/>
      <c r="D161" s="212"/>
      <c r="E161" s="212"/>
      <c r="F161" s="217"/>
      <c r="G161" s="218"/>
      <c r="H161" s="218"/>
      <c r="I161" s="82"/>
      <c r="J161" s="82"/>
      <c r="K161" s="219"/>
      <c r="L161" s="83"/>
    </row>
    <row r="162" spans="1:12" ht="12.75">
      <c r="A162" s="206">
        <v>133</v>
      </c>
      <c r="B162" s="294"/>
      <c r="C162" s="295"/>
      <c r="D162" s="212"/>
      <c r="E162" s="212"/>
      <c r="F162" s="217"/>
      <c r="G162" s="218"/>
      <c r="H162" s="218"/>
      <c r="I162" s="82"/>
      <c r="J162" s="82"/>
      <c r="K162" s="219"/>
      <c r="L162" s="83"/>
    </row>
    <row r="163" spans="1:12" ht="12.75">
      <c r="A163" s="206">
        <v>134</v>
      </c>
      <c r="B163" s="294"/>
      <c r="C163" s="295"/>
      <c r="D163" s="212"/>
      <c r="E163" s="212"/>
      <c r="F163" s="217"/>
      <c r="G163" s="218"/>
      <c r="H163" s="218"/>
      <c r="I163" s="82"/>
      <c r="J163" s="82"/>
      <c r="K163" s="219"/>
      <c r="L163" s="83"/>
    </row>
    <row r="164" spans="1:12" ht="12.75">
      <c r="A164" s="206">
        <v>135</v>
      </c>
      <c r="B164" s="294"/>
      <c r="C164" s="295"/>
      <c r="D164" s="212"/>
      <c r="E164" s="212"/>
      <c r="F164" s="217"/>
      <c r="G164" s="218"/>
      <c r="H164" s="218"/>
      <c r="I164" s="82"/>
      <c r="J164" s="82"/>
      <c r="K164" s="219"/>
      <c r="L164" s="83"/>
    </row>
    <row r="165" spans="1:12" ht="12.75">
      <c r="A165" s="206">
        <v>136</v>
      </c>
      <c r="B165" s="294"/>
      <c r="C165" s="295"/>
      <c r="D165" s="212"/>
      <c r="E165" s="212"/>
      <c r="F165" s="217"/>
      <c r="G165" s="218"/>
      <c r="H165" s="218"/>
      <c r="I165" s="82"/>
      <c r="J165" s="82"/>
      <c r="K165" s="219"/>
      <c r="L165" s="83"/>
    </row>
    <row r="166" spans="1:12" ht="12.75">
      <c r="A166" s="206">
        <v>137</v>
      </c>
      <c r="B166" s="294"/>
      <c r="C166" s="295"/>
      <c r="D166" s="212"/>
      <c r="E166" s="212"/>
      <c r="F166" s="217"/>
      <c r="G166" s="218"/>
      <c r="H166" s="218"/>
      <c r="I166" s="82"/>
      <c r="J166" s="82"/>
      <c r="K166" s="219"/>
      <c r="L166" s="83"/>
    </row>
    <row r="167" spans="1:12" ht="12.75">
      <c r="A167" s="206">
        <v>138</v>
      </c>
      <c r="B167" s="294"/>
      <c r="C167" s="295"/>
      <c r="D167" s="212"/>
      <c r="E167" s="212"/>
      <c r="F167" s="217"/>
      <c r="G167" s="218"/>
      <c r="H167" s="218"/>
      <c r="I167" s="82"/>
      <c r="J167" s="82"/>
      <c r="K167" s="219"/>
      <c r="L167" s="83"/>
    </row>
    <row r="168" spans="1:12" ht="12.75">
      <c r="A168" s="206">
        <v>139</v>
      </c>
      <c r="B168" s="294"/>
      <c r="C168" s="295"/>
      <c r="D168" s="212"/>
      <c r="E168" s="212"/>
      <c r="F168" s="217"/>
      <c r="G168" s="218"/>
      <c r="H168" s="218"/>
      <c r="I168" s="82"/>
      <c r="J168" s="82"/>
      <c r="K168" s="219"/>
      <c r="L168" s="83"/>
    </row>
    <row r="169" spans="1:12" ht="12.75">
      <c r="A169" s="206">
        <v>140</v>
      </c>
      <c r="B169" s="294"/>
      <c r="C169" s="295"/>
      <c r="D169" s="212"/>
      <c r="E169" s="212"/>
      <c r="F169" s="217"/>
      <c r="G169" s="218"/>
      <c r="H169" s="218"/>
      <c r="I169" s="82"/>
      <c r="J169" s="82"/>
      <c r="K169" s="219"/>
      <c r="L169" s="83"/>
    </row>
    <row r="170" spans="1:12" ht="12.75">
      <c r="A170" s="206">
        <v>141</v>
      </c>
      <c r="B170" s="294"/>
      <c r="C170" s="295"/>
      <c r="D170" s="212"/>
      <c r="E170" s="212"/>
      <c r="F170" s="217"/>
      <c r="G170" s="218"/>
      <c r="H170" s="218"/>
      <c r="I170" s="82"/>
      <c r="J170" s="82"/>
      <c r="K170" s="219"/>
      <c r="L170" s="83"/>
    </row>
    <row r="171" spans="1:12" ht="12.75">
      <c r="A171" s="206">
        <v>142</v>
      </c>
      <c r="B171" s="294"/>
      <c r="C171" s="295"/>
      <c r="D171" s="212"/>
      <c r="E171" s="212"/>
      <c r="F171" s="217"/>
      <c r="G171" s="218"/>
      <c r="H171" s="218"/>
      <c r="I171" s="82"/>
      <c r="J171" s="82"/>
      <c r="K171" s="219"/>
      <c r="L171" s="83"/>
    </row>
    <row r="172" spans="1:12" ht="12.75">
      <c r="A172" s="206">
        <v>143</v>
      </c>
      <c r="B172" s="294"/>
      <c r="C172" s="295"/>
      <c r="D172" s="212"/>
      <c r="E172" s="212"/>
      <c r="F172" s="217"/>
      <c r="G172" s="218"/>
      <c r="H172" s="218"/>
      <c r="I172" s="82"/>
      <c r="J172" s="82"/>
      <c r="K172" s="219"/>
      <c r="L172" s="83"/>
    </row>
    <row r="173" spans="1:12" ht="12.75">
      <c r="A173" s="206">
        <v>144</v>
      </c>
      <c r="B173" s="294"/>
      <c r="C173" s="295"/>
      <c r="D173" s="212"/>
      <c r="E173" s="212"/>
      <c r="F173" s="217"/>
      <c r="G173" s="218"/>
      <c r="H173" s="218"/>
      <c r="I173" s="82"/>
      <c r="J173" s="82"/>
      <c r="K173" s="219"/>
      <c r="L173" s="83"/>
    </row>
    <row r="174" spans="1:12" ht="12.75">
      <c r="A174" s="206">
        <v>145</v>
      </c>
      <c r="B174" s="294"/>
      <c r="C174" s="295"/>
      <c r="D174" s="212"/>
      <c r="E174" s="212"/>
      <c r="F174" s="217"/>
      <c r="G174" s="218"/>
      <c r="H174" s="218"/>
      <c r="I174" s="82"/>
      <c r="J174" s="82"/>
      <c r="K174" s="219"/>
      <c r="L174" s="83"/>
    </row>
    <row r="175" spans="1:12" ht="12.75">
      <c r="A175" s="206">
        <v>146</v>
      </c>
      <c r="B175" s="294"/>
      <c r="C175" s="295"/>
      <c r="D175" s="212"/>
      <c r="E175" s="212"/>
      <c r="F175" s="217"/>
      <c r="G175" s="218"/>
      <c r="H175" s="218"/>
      <c r="I175" s="82"/>
      <c r="J175" s="82"/>
      <c r="K175" s="219"/>
      <c r="L175" s="83"/>
    </row>
    <row r="176" spans="1:12" ht="12.75">
      <c r="A176" s="206">
        <v>147</v>
      </c>
      <c r="B176" s="294"/>
      <c r="C176" s="295"/>
      <c r="D176" s="212"/>
      <c r="E176" s="212"/>
      <c r="F176" s="217"/>
      <c r="G176" s="218"/>
      <c r="H176" s="218"/>
      <c r="I176" s="82"/>
      <c r="J176" s="82"/>
      <c r="K176" s="219"/>
      <c r="L176" s="83"/>
    </row>
    <row r="177" spans="1:12" ht="12.75">
      <c r="A177" s="206">
        <v>148</v>
      </c>
      <c r="B177" s="294"/>
      <c r="C177" s="295"/>
      <c r="D177" s="212"/>
      <c r="E177" s="212"/>
      <c r="F177" s="217"/>
      <c r="G177" s="218"/>
      <c r="H177" s="218"/>
      <c r="I177" s="82"/>
      <c r="J177" s="82"/>
      <c r="K177" s="219"/>
      <c r="L177" s="83"/>
    </row>
    <row r="178" spans="1:12" ht="12.75">
      <c r="A178" s="206">
        <v>149</v>
      </c>
      <c r="B178" s="294"/>
      <c r="C178" s="295"/>
      <c r="D178" s="212"/>
      <c r="E178" s="212"/>
      <c r="F178" s="217"/>
      <c r="G178" s="218"/>
      <c r="H178" s="218"/>
      <c r="I178" s="82"/>
      <c r="J178" s="82"/>
      <c r="K178" s="219"/>
      <c r="L178" s="83"/>
    </row>
    <row r="179" spans="1:12" ht="12.75">
      <c r="A179" s="206">
        <v>150</v>
      </c>
      <c r="B179" s="294"/>
      <c r="C179" s="295"/>
      <c r="D179" s="212"/>
      <c r="E179" s="212"/>
      <c r="F179" s="217"/>
      <c r="G179" s="218"/>
      <c r="H179" s="218"/>
      <c r="I179" s="82"/>
      <c r="J179" s="82"/>
      <c r="K179" s="219"/>
      <c r="L179" s="83"/>
    </row>
    <row r="180" spans="1:12" ht="12.75">
      <c r="A180" s="206">
        <v>151</v>
      </c>
      <c r="B180" s="294"/>
      <c r="C180" s="295"/>
      <c r="D180" s="212"/>
      <c r="E180" s="212"/>
      <c r="F180" s="217"/>
      <c r="G180" s="218"/>
      <c r="H180" s="218"/>
      <c r="I180" s="82"/>
      <c r="J180" s="82"/>
      <c r="K180" s="219"/>
      <c r="L180" s="83"/>
    </row>
    <row r="181" spans="1:12" ht="12.75">
      <c r="A181" s="206">
        <v>152</v>
      </c>
      <c r="B181" s="294"/>
      <c r="C181" s="295"/>
      <c r="D181" s="212"/>
      <c r="E181" s="212"/>
      <c r="F181" s="217"/>
      <c r="G181" s="218"/>
      <c r="H181" s="218"/>
      <c r="I181" s="82"/>
      <c r="J181" s="82"/>
      <c r="K181" s="219"/>
      <c r="L181" s="83"/>
    </row>
    <row r="182" spans="1:12" ht="12.75">
      <c r="A182" s="206">
        <v>153</v>
      </c>
      <c r="B182" s="294"/>
      <c r="C182" s="295"/>
      <c r="D182" s="212"/>
      <c r="E182" s="212"/>
      <c r="F182" s="217"/>
      <c r="G182" s="218"/>
      <c r="H182" s="218"/>
      <c r="I182" s="82"/>
      <c r="J182" s="82"/>
      <c r="K182" s="219"/>
      <c r="L182" s="83"/>
    </row>
    <row r="183" spans="1:12" ht="12.75">
      <c r="A183" s="206">
        <v>154</v>
      </c>
      <c r="B183" s="294"/>
      <c r="C183" s="295"/>
      <c r="D183" s="212"/>
      <c r="E183" s="212"/>
      <c r="F183" s="217"/>
      <c r="G183" s="218"/>
      <c r="H183" s="218"/>
      <c r="I183" s="82"/>
      <c r="J183" s="82"/>
      <c r="K183" s="219"/>
      <c r="L183" s="83"/>
    </row>
    <row r="184" spans="1:12" ht="12.75">
      <c r="A184" s="206">
        <v>155</v>
      </c>
      <c r="B184" s="294"/>
      <c r="C184" s="295"/>
      <c r="D184" s="212"/>
      <c r="E184" s="212"/>
      <c r="F184" s="217"/>
      <c r="G184" s="218"/>
      <c r="H184" s="218"/>
      <c r="I184" s="82"/>
      <c r="J184" s="82"/>
      <c r="K184" s="219"/>
      <c r="L184" s="83"/>
    </row>
    <row r="185" spans="1:12" ht="12.75">
      <c r="A185" s="206">
        <v>156</v>
      </c>
      <c r="B185" s="294"/>
      <c r="C185" s="295"/>
      <c r="D185" s="212"/>
      <c r="E185" s="212"/>
      <c r="F185" s="217"/>
      <c r="G185" s="218"/>
      <c r="H185" s="218"/>
      <c r="I185" s="82"/>
      <c r="J185" s="82"/>
      <c r="K185" s="219"/>
      <c r="L185" s="83"/>
    </row>
    <row r="186" spans="1:12" ht="12.75">
      <c r="A186" s="206">
        <v>157</v>
      </c>
      <c r="B186" s="294"/>
      <c r="C186" s="295"/>
      <c r="D186" s="212"/>
      <c r="E186" s="212"/>
      <c r="F186" s="217"/>
      <c r="G186" s="218"/>
      <c r="H186" s="218"/>
      <c r="I186" s="82"/>
      <c r="J186" s="82"/>
      <c r="K186" s="219"/>
      <c r="L186" s="83"/>
    </row>
    <row r="187" spans="1:12" ht="12.75">
      <c r="A187" s="206">
        <v>158</v>
      </c>
      <c r="B187" s="294"/>
      <c r="C187" s="295"/>
      <c r="D187" s="212"/>
      <c r="E187" s="212"/>
      <c r="F187" s="217"/>
      <c r="G187" s="218"/>
      <c r="H187" s="218"/>
      <c r="I187" s="82"/>
      <c r="J187" s="82"/>
      <c r="K187" s="219"/>
      <c r="L187" s="83"/>
    </row>
    <row r="188" spans="1:12" ht="12.75">
      <c r="A188" s="206">
        <v>159</v>
      </c>
      <c r="B188" s="294"/>
      <c r="C188" s="295"/>
      <c r="D188" s="212"/>
      <c r="E188" s="212"/>
      <c r="F188" s="217"/>
      <c r="G188" s="218"/>
      <c r="H188" s="218"/>
      <c r="I188" s="82"/>
      <c r="J188" s="82"/>
      <c r="K188" s="219"/>
      <c r="L188" s="83"/>
    </row>
    <row r="189" spans="1:12" ht="12.75">
      <c r="A189" s="206">
        <v>160</v>
      </c>
      <c r="B189" s="294"/>
      <c r="C189" s="295"/>
      <c r="D189" s="212"/>
      <c r="E189" s="212"/>
      <c r="F189" s="217"/>
      <c r="G189" s="218"/>
      <c r="H189" s="218"/>
      <c r="I189" s="82"/>
      <c r="J189" s="82"/>
      <c r="K189" s="219"/>
      <c r="L189" s="83"/>
    </row>
    <row r="190" spans="1:12" ht="12.75">
      <c r="A190" s="206">
        <v>161</v>
      </c>
      <c r="B190" s="294"/>
      <c r="C190" s="295"/>
      <c r="D190" s="212"/>
      <c r="E190" s="212"/>
      <c r="F190" s="217"/>
      <c r="G190" s="218"/>
      <c r="H190" s="218"/>
      <c r="I190" s="82"/>
      <c r="J190" s="82"/>
      <c r="K190" s="219"/>
      <c r="L190" s="83"/>
    </row>
    <row r="191" spans="1:12" ht="12.75">
      <c r="A191" s="206">
        <v>162</v>
      </c>
      <c r="B191" s="294"/>
      <c r="C191" s="295"/>
      <c r="D191" s="212"/>
      <c r="E191" s="212"/>
      <c r="F191" s="217"/>
      <c r="G191" s="218"/>
      <c r="H191" s="218"/>
      <c r="I191" s="82"/>
      <c r="J191" s="82"/>
      <c r="K191" s="219"/>
      <c r="L191" s="83"/>
    </row>
    <row r="192" spans="1:12" ht="12.75">
      <c r="A192" s="206">
        <v>163</v>
      </c>
      <c r="B192" s="294"/>
      <c r="C192" s="295"/>
      <c r="D192" s="212"/>
      <c r="E192" s="212"/>
      <c r="F192" s="217"/>
      <c r="G192" s="218"/>
      <c r="H192" s="218"/>
      <c r="I192" s="82"/>
      <c r="J192" s="82"/>
      <c r="K192" s="219"/>
      <c r="L192" s="83"/>
    </row>
    <row r="193" spans="1:12" ht="12.75">
      <c r="A193" s="206">
        <v>164</v>
      </c>
      <c r="B193" s="294"/>
      <c r="C193" s="295"/>
      <c r="D193" s="212"/>
      <c r="E193" s="212"/>
      <c r="F193" s="217"/>
      <c r="G193" s="218"/>
      <c r="H193" s="218"/>
      <c r="I193" s="82"/>
      <c r="J193" s="82"/>
      <c r="K193" s="219"/>
      <c r="L193" s="83"/>
    </row>
    <row r="194" spans="1:12" ht="12.75">
      <c r="A194" s="206">
        <v>165</v>
      </c>
      <c r="B194" s="294"/>
      <c r="C194" s="295"/>
      <c r="D194" s="212"/>
      <c r="E194" s="212"/>
      <c r="F194" s="217"/>
      <c r="G194" s="218"/>
      <c r="H194" s="218"/>
      <c r="I194" s="82"/>
      <c r="J194" s="82"/>
      <c r="K194" s="219"/>
      <c r="L194" s="83"/>
    </row>
    <row r="195" spans="1:12" ht="12.75">
      <c r="A195" s="206">
        <v>166</v>
      </c>
      <c r="B195" s="294"/>
      <c r="C195" s="295"/>
      <c r="D195" s="212"/>
      <c r="E195" s="212"/>
      <c r="F195" s="217"/>
      <c r="G195" s="218"/>
      <c r="H195" s="218"/>
      <c r="I195" s="82"/>
      <c r="J195" s="82"/>
      <c r="K195" s="219"/>
      <c r="L195" s="83"/>
    </row>
    <row r="196" spans="1:12" ht="12.75">
      <c r="A196" s="206">
        <v>167</v>
      </c>
      <c r="B196" s="294"/>
      <c r="C196" s="295"/>
      <c r="D196" s="212"/>
      <c r="E196" s="212"/>
      <c r="F196" s="217"/>
      <c r="G196" s="218"/>
      <c r="H196" s="218"/>
      <c r="I196" s="82"/>
      <c r="J196" s="82"/>
      <c r="K196" s="219"/>
      <c r="L196" s="83"/>
    </row>
    <row r="197" spans="1:12" ht="12.75">
      <c r="A197" s="206">
        <v>168</v>
      </c>
      <c r="B197" s="294"/>
      <c r="C197" s="295"/>
      <c r="D197" s="212"/>
      <c r="E197" s="212"/>
      <c r="F197" s="217"/>
      <c r="G197" s="218"/>
      <c r="H197" s="218"/>
      <c r="I197" s="82"/>
      <c r="J197" s="82"/>
      <c r="K197" s="219"/>
      <c r="L197" s="83"/>
    </row>
    <row r="198" spans="1:12" ht="12.75">
      <c r="A198" s="206">
        <v>169</v>
      </c>
      <c r="B198" s="294"/>
      <c r="C198" s="295"/>
      <c r="D198" s="212"/>
      <c r="E198" s="212"/>
      <c r="F198" s="217"/>
      <c r="G198" s="218"/>
      <c r="H198" s="218"/>
      <c r="I198" s="82"/>
      <c r="J198" s="82"/>
      <c r="K198" s="219"/>
      <c r="L198" s="83"/>
    </row>
    <row r="199" spans="1:12" ht="12.75">
      <c r="A199" s="206">
        <v>170</v>
      </c>
      <c r="B199" s="294"/>
      <c r="C199" s="295"/>
      <c r="D199" s="212"/>
      <c r="E199" s="212"/>
      <c r="F199" s="217"/>
      <c r="G199" s="218"/>
      <c r="H199" s="218"/>
      <c r="I199" s="82"/>
      <c r="J199" s="82"/>
      <c r="K199" s="219"/>
      <c r="L199" s="83"/>
    </row>
    <row r="200" spans="1:12" ht="12.75">
      <c r="A200" s="206">
        <v>171</v>
      </c>
      <c r="B200" s="294"/>
      <c r="C200" s="295"/>
      <c r="D200" s="212"/>
      <c r="E200" s="212"/>
      <c r="F200" s="217"/>
      <c r="G200" s="218"/>
      <c r="H200" s="218"/>
      <c r="I200" s="82"/>
      <c r="J200" s="82"/>
      <c r="K200" s="219"/>
      <c r="L200" s="83"/>
    </row>
    <row r="201" spans="1:12" ht="12.75">
      <c r="A201" s="206">
        <v>172</v>
      </c>
      <c r="B201" s="294"/>
      <c r="C201" s="295"/>
      <c r="D201" s="212"/>
      <c r="E201" s="212"/>
      <c r="F201" s="217"/>
      <c r="G201" s="218"/>
      <c r="H201" s="218"/>
      <c r="I201" s="82"/>
      <c r="J201" s="82"/>
      <c r="K201" s="219"/>
      <c r="L201" s="83"/>
    </row>
    <row r="202" spans="1:12" ht="12.75">
      <c r="A202" s="206">
        <v>173</v>
      </c>
      <c r="B202" s="294"/>
      <c r="C202" s="295"/>
      <c r="D202" s="212"/>
      <c r="E202" s="212"/>
      <c r="F202" s="217"/>
      <c r="G202" s="218"/>
      <c r="H202" s="218"/>
      <c r="I202" s="82"/>
      <c r="J202" s="82"/>
      <c r="K202" s="219"/>
      <c r="L202" s="83"/>
    </row>
    <row r="203" spans="1:12" ht="12.75">
      <c r="A203" s="206">
        <v>174</v>
      </c>
      <c r="B203" s="294"/>
      <c r="C203" s="295"/>
      <c r="D203" s="212"/>
      <c r="E203" s="212"/>
      <c r="F203" s="217"/>
      <c r="G203" s="218"/>
      <c r="H203" s="218"/>
      <c r="I203" s="82"/>
      <c r="J203" s="82"/>
      <c r="K203" s="219"/>
      <c r="L203" s="83"/>
    </row>
    <row r="204" spans="1:12" ht="12.75">
      <c r="A204" s="206">
        <v>175</v>
      </c>
      <c r="B204" s="294"/>
      <c r="C204" s="295"/>
      <c r="D204" s="212"/>
      <c r="E204" s="212"/>
      <c r="F204" s="217"/>
      <c r="G204" s="218"/>
      <c r="H204" s="218"/>
      <c r="I204" s="82"/>
      <c r="J204" s="82"/>
      <c r="K204" s="219"/>
      <c r="L204" s="83"/>
    </row>
    <row r="205" spans="1:12" ht="12.75">
      <c r="A205" s="206">
        <v>176</v>
      </c>
      <c r="B205" s="294"/>
      <c r="C205" s="295"/>
      <c r="D205" s="212"/>
      <c r="E205" s="212"/>
      <c r="F205" s="217"/>
      <c r="G205" s="218"/>
      <c r="H205" s="218"/>
      <c r="I205" s="82"/>
      <c r="J205" s="82"/>
      <c r="K205" s="219"/>
      <c r="L205" s="83"/>
    </row>
    <row r="206" spans="1:12" ht="12.75">
      <c r="A206" s="206">
        <v>177</v>
      </c>
      <c r="B206" s="294"/>
      <c r="C206" s="295"/>
      <c r="D206" s="212"/>
      <c r="E206" s="212"/>
      <c r="F206" s="217"/>
      <c r="G206" s="218"/>
      <c r="H206" s="218"/>
      <c r="I206" s="82"/>
      <c r="J206" s="82"/>
      <c r="K206" s="219"/>
      <c r="L206" s="83"/>
    </row>
    <row r="207" spans="1:12" ht="12.75">
      <c r="A207" s="206">
        <v>178</v>
      </c>
      <c r="B207" s="294"/>
      <c r="C207" s="295"/>
      <c r="D207" s="212"/>
      <c r="E207" s="212"/>
      <c r="F207" s="217"/>
      <c r="G207" s="218"/>
      <c r="H207" s="218"/>
      <c r="I207" s="82"/>
      <c r="J207" s="82"/>
      <c r="K207" s="219"/>
      <c r="L207" s="83"/>
    </row>
    <row r="208" spans="1:12" ht="12.75">
      <c r="A208" s="206">
        <v>179</v>
      </c>
      <c r="B208" s="294"/>
      <c r="C208" s="295"/>
      <c r="D208" s="212"/>
      <c r="E208" s="212"/>
      <c r="F208" s="217"/>
      <c r="G208" s="218"/>
      <c r="H208" s="218"/>
      <c r="I208" s="82"/>
      <c r="J208" s="82"/>
      <c r="K208" s="219"/>
      <c r="L208" s="83"/>
    </row>
    <row r="209" spans="1:12" ht="12.75">
      <c r="A209" s="206">
        <v>180</v>
      </c>
      <c r="B209" s="294"/>
      <c r="C209" s="295"/>
      <c r="D209" s="212"/>
      <c r="E209" s="212"/>
      <c r="F209" s="217"/>
      <c r="G209" s="218"/>
      <c r="H209" s="218"/>
      <c r="I209" s="82"/>
      <c r="J209" s="82"/>
      <c r="K209" s="219"/>
      <c r="L209" s="83"/>
    </row>
    <row r="210" spans="1:12" ht="12.75">
      <c r="A210" s="206">
        <v>181</v>
      </c>
      <c r="B210" s="294"/>
      <c r="C210" s="295"/>
      <c r="D210" s="212"/>
      <c r="E210" s="212"/>
      <c r="F210" s="217"/>
      <c r="G210" s="218"/>
      <c r="H210" s="218"/>
      <c r="I210" s="82"/>
      <c r="J210" s="82"/>
      <c r="K210" s="219"/>
      <c r="L210" s="83"/>
    </row>
    <row r="211" spans="1:12" ht="12.75">
      <c r="A211" s="206">
        <v>182</v>
      </c>
      <c r="B211" s="294"/>
      <c r="C211" s="295"/>
      <c r="D211" s="212"/>
      <c r="E211" s="212"/>
      <c r="F211" s="217"/>
      <c r="G211" s="218"/>
      <c r="H211" s="218"/>
      <c r="I211" s="82"/>
      <c r="J211" s="82"/>
      <c r="K211" s="219"/>
      <c r="L211" s="83"/>
    </row>
    <row r="212" spans="1:12" ht="12.75">
      <c r="A212" s="206">
        <v>183</v>
      </c>
      <c r="B212" s="294"/>
      <c r="C212" s="295"/>
      <c r="D212" s="212"/>
      <c r="E212" s="212"/>
      <c r="F212" s="217"/>
      <c r="G212" s="218"/>
      <c r="H212" s="218"/>
      <c r="I212" s="82"/>
      <c r="J212" s="82"/>
      <c r="K212" s="219"/>
      <c r="L212" s="83"/>
    </row>
    <row r="213" spans="1:12" ht="12.75">
      <c r="A213" s="206">
        <v>184</v>
      </c>
      <c r="B213" s="294"/>
      <c r="C213" s="295"/>
      <c r="D213" s="212"/>
      <c r="E213" s="212"/>
      <c r="F213" s="217"/>
      <c r="G213" s="218"/>
      <c r="H213" s="218"/>
      <c r="I213" s="82"/>
      <c r="J213" s="82"/>
      <c r="K213" s="219"/>
      <c r="L213" s="83"/>
    </row>
    <row r="214" spans="1:12" ht="12.75">
      <c r="A214" s="206">
        <v>185</v>
      </c>
      <c r="B214" s="294"/>
      <c r="C214" s="295"/>
      <c r="D214" s="212"/>
      <c r="E214" s="212"/>
      <c r="F214" s="217"/>
      <c r="G214" s="218"/>
      <c r="H214" s="218"/>
      <c r="I214" s="82"/>
      <c r="J214" s="82"/>
      <c r="K214" s="219"/>
      <c r="L214" s="83"/>
    </row>
    <row r="215" spans="1:12" ht="12.75">
      <c r="A215" s="206">
        <v>186</v>
      </c>
      <c r="B215" s="294"/>
      <c r="C215" s="295"/>
      <c r="D215" s="212"/>
      <c r="E215" s="212"/>
      <c r="F215" s="217"/>
      <c r="G215" s="218"/>
      <c r="H215" s="218"/>
      <c r="I215" s="82"/>
      <c r="J215" s="82"/>
      <c r="K215" s="219"/>
      <c r="L215" s="83"/>
    </row>
    <row r="216" spans="1:12" ht="12.75">
      <c r="A216" s="206">
        <v>187</v>
      </c>
      <c r="B216" s="294"/>
      <c r="C216" s="295"/>
      <c r="D216" s="212"/>
      <c r="E216" s="212"/>
      <c r="F216" s="217"/>
      <c r="G216" s="218"/>
      <c r="H216" s="218"/>
      <c r="I216" s="82"/>
      <c r="J216" s="82"/>
      <c r="K216" s="219"/>
      <c r="L216" s="83"/>
    </row>
    <row r="217" spans="1:12" ht="12.75">
      <c r="A217" s="206">
        <v>188</v>
      </c>
      <c r="B217" s="294"/>
      <c r="C217" s="295"/>
      <c r="D217" s="212"/>
      <c r="E217" s="212"/>
      <c r="F217" s="217"/>
      <c r="G217" s="218"/>
      <c r="H217" s="218"/>
      <c r="I217" s="82"/>
      <c r="J217" s="82"/>
      <c r="K217" s="219"/>
      <c r="L217" s="83"/>
    </row>
    <row r="218" spans="1:12" ht="12.75">
      <c r="A218" s="206">
        <v>189</v>
      </c>
      <c r="B218" s="294"/>
      <c r="C218" s="295"/>
      <c r="D218" s="212"/>
      <c r="E218" s="212"/>
      <c r="F218" s="217"/>
      <c r="G218" s="218"/>
      <c r="H218" s="218"/>
      <c r="I218" s="82"/>
      <c r="J218" s="82"/>
      <c r="K218" s="219"/>
      <c r="L218" s="83"/>
    </row>
    <row r="219" spans="1:12" ht="12.75">
      <c r="A219" s="206">
        <v>190</v>
      </c>
      <c r="B219" s="294"/>
      <c r="C219" s="295"/>
      <c r="D219" s="212"/>
      <c r="E219" s="212"/>
      <c r="F219" s="217"/>
      <c r="G219" s="218"/>
      <c r="H219" s="218"/>
      <c r="I219" s="82"/>
      <c r="J219" s="82"/>
      <c r="K219" s="219"/>
      <c r="L219" s="83"/>
    </row>
    <row r="220" spans="1:12" ht="12.75">
      <c r="A220" s="206">
        <v>191</v>
      </c>
      <c r="B220" s="294"/>
      <c r="C220" s="295"/>
      <c r="D220" s="212"/>
      <c r="E220" s="212"/>
      <c r="F220" s="217"/>
      <c r="G220" s="218"/>
      <c r="H220" s="218"/>
      <c r="I220" s="82"/>
      <c r="J220" s="82"/>
      <c r="K220" s="219"/>
      <c r="L220" s="83"/>
    </row>
    <row r="221" spans="1:12" ht="12.75">
      <c r="A221" s="206">
        <v>192</v>
      </c>
      <c r="B221" s="294"/>
      <c r="C221" s="295"/>
      <c r="D221" s="212"/>
      <c r="E221" s="212"/>
      <c r="F221" s="217"/>
      <c r="G221" s="218"/>
      <c r="H221" s="218"/>
      <c r="I221" s="82"/>
      <c r="J221" s="82"/>
      <c r="K221" s="219"/>
      <c r="L221" s="83"/>
    </row>
    <row r="222" spans="1:12" ht="12.75">
      <c r="A222" s="206">
        <v>193</v>
      </c>
      <c r="B222" s="294"/>
      <c r="C222" s="295"/>
      <c r="D222" s="212"/>
      <c r="E222" s="212"/>
      <c r="F222" s="217"/>
      <c r="G222" s="218"/>
      <c r="H222" s="218"/>
      <c r="I222" s="82"/>
      <c r="J222" s="82"/>
      <c r="K222" s="219"/>
      <c r="L222" s="83"/>
    </row>
    <row r="223" spans="1:12" ht="12.75">
      <c r="A223" s="206">
        <v>194</v>
      </c>
      <c r="B223" s="294"/>
      <c r="C223" s="295"/>
      <c r="D223" s="212"/>
      <c r="E223" s="212"/>
      <c r="F223" s="217"/>
      <c r="G223" s="218"/>
      <c r="H223" s="218"/>
      <c r="I223" s="82"/>
      <c r="J223" s="82"/>
      <c r="K223" s="219"/>
      <c r="L223" s="83"/>
    </row>
    <row r="224" spans="1:12" ht="12.75">
      <c r="A224" s="206">
        <v>195</v>
      </c>
      <c r="B224" s="294"/>
      <c r="C224" s="295"/>
      <c r="D224" s="212"/>
      <c r="E224" s="212"/>
      <c r="F224" s="217"/>
      <c r="G224" s="218"/>
      <c r="H224" s="218"/>
      <c r="I224" s="82"/>
      <c r="J224" s="82"/>
      <c r="K224" s="219"/>
      <c r="L224" s="83"/>
    </row>
    <row r="225" spans="1:12" ht="12.75">
      <c r="A225" s="206">
        <v>196</v>
      </c>
      <c r="B225" s="294"/>
      <c r="C225" s="295"/>
      <c r="D225" s="212"/>
      <c r="E225" s="212"/>
      <c r="F225" s="217"/>
      <c r="G225" s="218"/>
      <c r="H225" s="218"/>
      <c r="I225" s="82"/>
      <c r="J225" s="82"/>
      <c r="K225" s="219"/>
      <c r="L225" s="83"/>
    </row>
    <row r="226" spans="1:12" ht="12.75">
      <c r="A226" s="206">
        <v>197</v>
      </c>
      <c r="B226" s="294"/>
      <c r="C226" s="295"/>
      <c r="D226" s="212"/>
      <c r="E226" s="212"/>
      <c r="F226" s="217"/>
      <c r="G226" s="218"/>
      <c r="H226" s="218"/>
      <c r="I226" s="82"/>
      <c r="J226" s="82"/>
      <c r="K226" s="219"/>
      <c r="L226" s="83"/>
    </row>
    <row r="227" spans="1:12" ht="12.75">
      <c r="A227" s="206">
        <v>198</v>
      </c>
      <c r="B227" s="294"/>
      <c r="C227" s="295"/>
      <c r="D227" s="212"/>
      <c r="E227" s="212"/>
      <c r="F227" s="217"/>
      <c r="G227" s="218"/>
      <c r="H227" s="218"/>
      <c r="I227" s="82"/>
      <c r="J227" s="82"/>
      <c r="K227" s="219"/>
      <c r="L227" s="83"/>
    </row>
    <row r="228" spans="1:12" ht="12.75">
      <c r="A228" s="206">
        <v>199</v>
      </c>
      <c r="B228" s="294"/>
      <c r="C228" s="295"/>
      <c r="D228" s="212"/>
      <c r="E228" s="212"/>
      <c r="F228" s="217"/>
      <c r="G228" s="218"/>
      <c r="H228" s="218"/>
      <c r="I228" s="82"/>
      <c r="J228" s="82"/>
      <c r="K228" s="219"/>
      <c r="L228" s="83"/>
    </row>
    <row r="229" spans="1:12" ht="12.75">
      <c r="A229" s="206">
        <v>200</v>
      </c>
      <c r="B229" s="294"/>
      <c r="C229" s="295"/>
      <c r="D229" s="212"/>
      <c r="E229" s="212"/>
      <c r="F229" s="217"/>
      <c r="G229" s="218"/>
      <c r="H229" s="218"/>
      <c r="I229" s="82"/>
      <c r="J229" s="82"/>
      <c r="K229" s="219"/>
      <c r="L229" s="83"/>
    </row>
    <row r="230" spans="1:12" ht="12.75">
      <c r="A230" s="206">
        <v>201</v>
      </c>
      <c r="B230" s="294"/>
      <c r="C230" s="295"/>
      <c r="D230" s="212"/>
      <c r="E230" s="212"/>
      <c r="F230" s="217"/>
      <c r="G230" s="218"/>
      <c r="H230" s="218"/>
      <c r="I230" s="82"/>
      <c r="J230" s="82"/>
      <c r="K230" s="219"/>
      <c r="L230" s="83"/>
    </row>
    <row r="231" spans="1:12" ht="12.75">
      <c r="A231" s="206">
        <v>202</v>
      </c>
      <c r="B231" s="294"/>
      <c r="C231" s="295"/>
      <c r="D231" s="212"/>
      <c r="E231" s="212"/>
      <c r="F231" s="217"/>
      <c r="G231" s="218"/>
      <c r="H231" s="218"/>
      <c r="I231" s="82"/>
      <c r="J231" s="82"/>
      <c r="K231" s="219"/>
      <c r="L231" s="83"/>
    </row>
    <row r="232" spans="1:12" ht="12.75">
      <c r="A232" s="206">
        <v>203</v>
      </c>
      <c r="B232" s="294"/>
      <c r="C232" s="295"/>
      <c r="D232" s="212"/>
      <c r="E232" s="212"/>
      <c r="F232" s="217"/>
      <c r="G232" s="218"/>
      <c r="H232" s="218"/>
      <c r="I232" s="82"/>
      <c r="J232" s="82"/>
      <c r="K232" s="219"/>
      <c r="L232" s="83"/>
    </row>
    <row r="233" spans="1:12" ht="12.75">
      <c r="A233" s="206">
        <v>204</v>
      </c>
      <c r="B233" s="294"/>
      <c r="C233" s="295"/>
      <c r="D233" s="212"/>
      <c r="E233" s="212"/>
      <c r="F233" s="217"/>
      <c r="G233" s="218"/>
      <c r="H233" s="218"/>
      <c r="I233" s="82"/>
      <c r="J233" s="82"/>
      <c r="K233" s="219"/>
      <c r="L233" s="83"/>
    </row>
    <row r="234" spans="1:12" ht="12.75">
      <c r="A234" s="206">
        <v>205</v>
      </c>
      <c r="B234" s="294"/>
      <c r="C234" s="295"/>
      <c r="D234" s="212"/>
      <c r="E234" s="212"/>
      <c r="F234" s="217"/>
      <c r="G234" s="218"/>
      <c r="H234" s="218"/>
      <c r="I234" s="82"/>
      <c r="J234" s="82"/>
      <c r="K234" s="219"/>
      <c r="L234" s="83"/>
    </row>
    <row r="235" spans="1:12" ht="12.75">
      <c r="A235" s="206">
        <v>206</v>
      </c>
      <c r="B235" s="294"/>
      <c r="C235" s="295"/>
      <c r="D235" s="212"/>
      <c r="E235" s="212"/>
      <c r="F235" s="217"/>
      <c r="G235" s="218"/>
      <c r="H235" s="218"/>
      <c r="I235" s="82"/>
      <c r="J235" s="82"/>
      <c r="K235" s="219"/>
      <c r="L235" s="83"/>
    </row>
    <row r="236" spans="1:12" ht="12.75">
      <c r="A236" s="206">
        <v>207</v>
      </c>
      <c r="B236" s="294"/>
      <c r="C236" s="295"/>
      <c r="D236" s="212"/>
      <c r="E236" s="212"/>
      <c r="F236" s="217"/>
      <c r="G236" s="218"/>
      <c r="H236" s="218"/>
      <c r="I236" s="82"/>
      <c r="J236" s="82"/>
      <c r="K236" s="219"/>
      <c r="L236" s="83"/>
    </row>
    <row r="237" spans="1:12" ht="12.75">
      <c r="A237" s="206">
        <v>208</v>
      </c>
      <c r="B237" s="294"/>
      <c r="C237" s="295"/>
      <c r="D237" s="212"/>
      <c r="E237" s="212"/>
      <c r="F237" s="217"/>
      <c r="G237" s="218"/>
      <c r="H237" s="218"/>
      <c r="I237" s="82"/>
      <c r="J237" s="82"/>
      <c r="K237" s="219"/>
      <c r="L237" s="83"/>
    </row>
    <row r="238" spans="1:12" ht="12.75">
      <c r="A238" s="206">
        <v>209</v>
      </c>
      <c r="B238" s="294"/>
      <c r="C238" s="295"/>
      <c r="D238" s="212"/>
      <c r="E238" s="212"/>
      <c r="F238" s="217"/>
      <c r="G238" s="218"/>
      <c r="H238" s="218"/>
      <c r="I238" s="82"/>
      <c r="J238" s="82"/>
      <c r="K238" s="219"/>
      <c r="L238" s="83"/>
    </row>
    <row r="239" spans="1:12" ht="12.75">
      <c r="A239" s="206">
        <v>210</v>
      </c>
      <c r="B239" s="294"/>
      <c r="C239" s="295"/>
      <c r="D239" s="212"/>
      <c r="E239" s="212"/>
      <c r="F239" s="217"/>
      <c r="G239" s="218"/>
      <c r="H239" s="218"/>
      <c r="I239" s="82"/>
      <c r="J239" s="82"/>
      <c r="K239" s="219"/>
      <c r="L239" s="83"/>
    </row>
    <row r="240" spans="1:12" ht="12.75">
      <c r="A240" s="206">
        <v>211</v>
      </c>
      <c r="B240" s="294"/>
      <c r="C240" s="295"/>
      <c r="D240" s="212"/>
      <c r="E240" s="212"/>
      <c r="F240" s="217"/>
      <c r="G240" s="218"/>
      <c r="H240" s="218"/>
      <c r="I240" s="82"/>
      <c r="J240" s="82"/>
      <c r="K240" s="219"/>
      <c r="L240" s="83"/>
    </row>
    <row r="241" spans="1:12" ht="12.75">
      <c r="A241" s="206">
        <v>212</v>
      </c>
      <c r="B241" s="294"/>
      <c r="C241" s="295"/>
      <c r="D241" s="212"/>
      <c r="E241" s="212"/>
      <c r="F241" s="217"/>
      <c r="G241" s="218"/>
      <c r="H241" s="218"/>
      <c r="I241" s="82"/>
      <c r="J241" s="82"/>
      <c r="K241" s="219"/>
      <c r="L241" s="83"/>
    </row>
    <row r="242" spans="1:12" ht="12.75">
      <c r="A242" s="206">
        <v>213</v>
      </c>
      <c r="B242" s="294"/>
      <c r="C242" s="295"/>
      <c r="D242" s="212"/>
      <c r="E242" s="212"/>
      <c r="F242" s="217"/>
      <c r="G242" s="218"/>
      <c r="H242" s="218"/>
      <c r="I242" s="82"/>
      <c r="J242" s="82"/>
      <c r="K242" s="219"/>
      <c r="L242" s="83"/>
    </row>
    <row r="243" spans="1:12" ht="12.75">
      <c r="A243" s="206">
        <v>214</v>
      </c>
      <c r="B243" s="294"/>
      <c r="C243" s="295"/>
      <c r="D243" s="212"/>
      <c r="E243" s="212"/>
      <c r="F243" s="217"/>
      <c r="G243" s="218"/>
      <c r="H243" s="218"/>
      <c r="I243" s="82"/>
      <c r="J243" s="82"/>
      <c r="K243" s="219"/>
      <c r="L243" s="83"/>
    </row>
    <row r="244" spans="1:12" ht="12.75">
      <c r="A244" s="206">
        <v>215</v>
      </c>
      <c r="B244" s="294"/>
      <c r="C244" s="295"/>
      <c r="D244" s="212"/>
      <c r="E244" s="212"/>
      <c r="F244" s="217"/>
      <c r="G244" s="218"/>
      <c r="H244" s="218"/>
      <c r="I244" s="82"/>
      <c r="J244" s="82"/>
      <c r="K244" s="219"/>
      <c r="L244" s="83"/>
    </row>
    <row r="245" spans="1:12" ht="12.75">
      <c r="A245" s="206">
        <v>216</v>
      </c>
      <c r="B245" s="294"/>
      <c r="C245" s="295"/>
      <c r="D245" s="212"/>
      <c r="E245" s="212"/>
      <c r="F245" s="217"/>
      <c r="G245" s="218"/>
      <c r="H245" s="218"/>
      <c r="I245" s="82"/>
      <c r="J245" s="82"/>
      <c r="K245" s="219"/>
      <c r="L245" s="83"/>
    </row>
    <row r="246" spans="1:12" ht="12.75">
      <c r="A246" s="206">
        <v>217</v>
      </c>
      <c r="B246" s="294"/>
      <c r="C246" s="295"/>
      <c r="D246" s="212"/>
      <c r="E246" s="212"/>
      <c r="F246" s="217"/>
      <c r="G246" s="218"/>
      <c r="H246" s="218"/>
      <c r="I246" s="82"/>
      <c r="J246" s="82"/>
      <c r="K246" s="219"/>
      <c r="L246" s="83"/>
    </row>
    <row r="247" spans="1:12" ht="12.75">
      <c r="A247" s="206">
        <v>218</v>
      </c>
      <c r="B247" s="294"/>
      <c r="C247" s="295"/>
      <c r="D247" s="212"/>
      <c r="E247" s="212"/>
      <c r="F247" s="217"/>
      <c r="G247" s="218"/>
      <c r="H247" s="218"/>
      <c r="I247" s="82"/>
      <c r="J247" s="82"/>
      <c r="K247" s="219"/>
      <c r="L247" s="83"/>
    </row>
    <row r="248" spans="1:12" ht="12.75">
      <c r="A248" s="206">
        <v>219</v>
      </c>
      <c r="B248" s="294"/>
      <c r="C248" s="295"/>
      <c r="D248" s="212"/>
      <c r="E248" s="212"/>
      <c r="F248" s="217"/>
      <c r="G248" s="218"/>
      <c r="H248" s="218"/>
      <c r="I248" s="82"/>
      <c r="J248" s="82"/>
      <c r="K248" s="219"/>
      <c r="L248" s="83"/>
    </row>
    <row r="249" spans="1:12" ht="12.75">
      <c r="A249" s="206">
        <v>220</v>
      </c>
      <c r="B249" s="294"/>
      <c r="C249" s="295"/>
      <c r="D249" s="212"/>
      <c r="E249" s="212"/>
      <c r="F249" s="217"/>
      <c r="G249" s="218"/>
      <c r="H249" s="218"/>
      <c r="I249" s="82"/>
      <c r="J249" s="82"/>
      <c r="K249" s="219"/>
      <c r="L249" s="83"/>
    </row>
    <row r="250" spans="1:12" ht="12.75">
      <c r="A250" s="206">
        <v>221</v>
      </c>
      <c r="B250" s="294"/>
      <c r="C250" s="295"/>
      <c r="D250" s="212"/>
      <c r="E250" s="212"/>
      <c r="F250" s="217"/>
      <c r="G250" s="218"/>
      <c r="H250" s="218"/>
      <c r="I250" s="82"/>
      <c r="J250" s="82"/>
      <c r="K250" s="219"/>
      <c r="L250" s="83"/>
    </row>
    <row r="251" spans="1:12" ht="12.75">
      <c r="A251" s="206">
        <v>222</v>
      </c>
      <c r="B251" s="294"/>
      <c r="C251" s="295"/>
      <c r="D251" s="212"/>
      <c r="E251" s="212"/>
      <c r="F251" s="217"/>
      <c r="G251" s="218"/>
      <c r="H251" s="218"/>
      <c r="I251" s="82"/>
      <c r="J251" s="82"/>
      <c r="K251" s="219"/>
      <c r="L251" s="83"/>
    </row>
    <row r="252" spans="1:12" ht="12.75">
      <c r="A252" s="206">
        <v>223</v>
      </c>
      <c r="B252" s="294"/>
      <c r="C252" s="295"/>
      <c r="D252" s="212"/>
      <c r="E252" s="212"/>
      <c r="F252" s="217"/>
      <c r="G252" s="218"/>
      <c r="H252" s="218"/>
      <c r="I252" s="82"/>
      <c r="J252" s="82"/>
      <c r="K252" s="219"/>
      <c r="L252" s="83"/>
    </row>
    <row r="253" spans="1:12" ht="12.75">
      <c r="A253" s="206">
        <v>224</v>
      </c>
      <c r="B253" s="294"/>
      <c r="C253" s="295"/>
      <c r="D253" s="212"/>
      <c r="E253" s="212"/>
      <c r="F253" s="217"/>
      <c r="G253" s="218"/>
      <c r="H253" s="218"/>
      <c r="I253" s="82"/>
      <c r="J253" s="82"/>
      <c r="K253" s="219"/>
      <c r="L253" s="83"/>
    </row>
    <row r="254" spans="1:12" ht="12.75">
      <c r="A254" s="206">
        <v>225</v>
      </c>
      <c r="B254" s="294"/>
      <c r="C254" s="295"/>
      <c r="D254" s="212"/>
      <c r="E254" s="212"/>
      <c r="F254" s="217"/>
      <c r="G254" s="218"/>
      <c r="H254" s="218"/>
      <c r="I254" s="82"/>
      <c r="J254" s="82"/>
      <c r="K254" s="219"/>
      <c r="L254" s="83"/>
    </row>
    <row r="255" spans="1:12" ht="12.75">
      <c r="A255" s="206">
        <v>226</v>
      </c>
      <c r="B255" s="294"/>
      <c r="C255" s="295"/>
      <c r="D255" s="212"/>
      <c r="E255" s="212"/>
      <c r="F255" s="217"/>
      <c r="G255" s="218"/>
      <c r="H255" s="218"/>
      <c r="I255" s="82"/>
      <c r="J255" s="82"/>
      <c r="K255" s="219"/>
      <c r="L255" s="83"/>
    </row>
    <row r="256" spans="1:12" ht="12.75">
      <c r="A256" s="206">
        <v>227</v>
      </c>
      <c r="B256" s="294"/>
      <c r="C256" s="295"/>
      <c r="D256" s="212"/>
      <c r="E256" s="212"/>
      <c r="F256" s="217"/>
      <c r="G256" s="218"/>
      <c r="H256" s="218"/>
      <c r="I256" s="82"/>
      <c r="J256" s="82"/>
      <c r="K256" s="219"/>
      <c r="L256" s="83"/>
    </row>
    <row r="257" spans="1:12" ht="12.75">
      <c r="A257" s="206">
        <v>228</v>
      </c>
      <c r="B257" s="294"/>
      <c r="C257" s="295"/>
      <c r="D257" s="212"/>
      <c r="E257" s="212"/>
      <c r="F257" s="217"/>
      <c r="G257" s="218"/>
      <c r="H257" s="218"/>
      <c r="I257" s="82"/>
      <c r="J257" s="82"/>
      <c r="K257" s="219"/>
      <c r="L257" s="83"/>
    </row>
    <row r="258" spans="1:12" ht="12.75">
      <c r="A258" s="206">
        <v>229</v>
      </c>
      <c r="B258" s="294"/>
      <c r="C258" s="295"/>
      <c r="D258" s="212"/>
      <c r="E258" s="212"/>
      <c r="F258" s="217"/>
      <c r="G258" s="218"/>
      <c r="H258" s="218"/>
      <c r="I258" s="82"/>
      <c r="J258" s="82"/>
      <c r="K258" s="219"/>
      <c r="L258" s="83"/>
    </row>
    <row r="259" spans="1:12" ht="12.75">
      <c r="A259" s="206">
        <v>230</v>
      </c>
      <c r="B259" s="294"/>
      <c r="C259" s="295"/>
      <c r="D259" s="212"/>
      <c r="E259" s="212"/>
      <c r="F259" s="217"/>
      <c r="G259" s="218"/>
      <c r="H259" s="218"/>
      <c r="I259" s="82"/>
      <c r="J259" s="82"/>
      <c r="K259" s="219"/>
      <c r="L259" s="83"/>
    </row>
    <row r="260" spans="1:12" ht="12.75">
      <c r="A260" s="206">
        <v>231</v>
      </c>
      <c r="B260" s="294"/>
      <c r="C260" s="295"/>
      <c r="D260" s="212"/>
      <c r="E260" s="212"/>
      <c r="F260" s="217"/>
      <c r="G260" s="218"/>
      <c r="H260" s="218"/>
      <c r="I260" s="82"/>
      <c r="J260" s="82"/>
      <c r="K260" s="219"/>
      <c r="L260" s="83"/>
    </row>
    <row r="261" spans="1:12" ht="12.75">
      <c r="A261" s="206">
        <v>232</v>
      </c>
      <c r="B261" s="294"/>
      <c r="C261" s="295"/>
      <c r="D261" s="212"/>
      <c r="E261" s="212"/>
      <c r="F261" s="217"/>
      <c r="G261" s="218"/>
      <c r="H261" s="218"/>
      <c r="I261" s="82"/>
      <c r="J261" s="82"/>
      <c r="K261" s="219"/>
      <c r="L261" s="83"/>
    </row>
    <row r="262" spans="1:12" ht="12.75">
      <c r="A262" s="206">
        <v>233</v>
      </c>
      <c r="B262" s="294"/>
      <c r="C262" s="295"/>
      <c r="D262" s="212"/>
      <c r="E262" s="212"/>
      <c r="F262" s="217"/>
      <c r="G262" s="218"/>
      <c r="H262" s="218"/>
      <c r="I262" s="82"/>
      <c r="J262" s="82"/>
      <c r="K262" s="219"/>
      <c r="L262" s="83"/>
    </row>
    <row r="263" spans="1:12" ht="12.75">
      <c r="A263" s="206">
        <v>234</v>
      </c>
      <c r="B263" s="294"/>
      <c r="C263" s="295"/>
      <c r="D263" s="212"/>
      <c r="E263" s="212"/>
      <c r="F263" s="217"/>
      <c r="G263" s="218"/>
      <c r="H263" s="218"/>
      <c r="I263" s="82"/>
      <c r="J263" s="82"/>
      <c r="K263" s="219"/>
      <c r="L263" s="83"/>
    </row>
    <row r="264" spans="1:12" ht="12.75">
      <c r="A264" s="206">
        <v>235</v>
      </c>
      <c r="B264" s="294"/>
      <c r="C264" s="295"/>
      <c r="D264" s="212"/>
      <c r="E264" s="212"/>
      <c r="F264" s="217"/>
      <c r="G264" s="218"/>
      <c r="H264" s="218"/>
      <c r="I264" s="82"/>
      <c r="J264" s="82"/>
      <c r="K264" s="219"/>
      <c r="L264" s="83"/>
    </row>
    <row r="265" spans="1:12" ht="12.75">
      <c r="A265" s="206">
        <v>236</v>
      </c>
      <c r="B265" s="294"/>
      <c r="C265" s="295"/>
      <c r="D265" s="212"/>
      <c r="E265" s="212"/>
      <c r="F265" s="217"/>
      <c r="G265" s="218"/>
      <c r="H265" s="218"/>
      <c r="I265" s="82"/>
      <c r="J265" s="82"/>
      <c r="K265" s="219"/>
      <c r="L265" s="83"/>
    </row>
    <row r="266" spans="1:12" ht="12.75">
      <c r="A266" s="206">
        <v>237</v>
      </c>
      <c r="B266" s="294"/>
      <c r="C266" s="295"/>
      <c r="D266" s="212"/>
      <c r="E266" s="212"/>
      <c r="F266" s="217"/>
      <c r="G266" s="218"/>
      <c r="H266" s="218"/>
      <c r="I266" s="82"/>
      <c r="J266" s="82"/>
      <c r="K266" s="219"/>
      <c r="L266" s="83"/>
    </row>
    <row r="267" spans="1:12" ht="12.75">
      <c r="A267" s="206">
        <v>238</v>
      </c>
      <c r="B267" s="294"/>
      <c r="C267" s="295"/>
      <c r="D267" s="212"/>
      <c r="E267" s="212"/>
      <c r="F267" s="217"/>
      <c r="G267" s="218"/>
      <c r="H267" s="218"/>
      <c r="I267" s="82"/>
      <c r="J267" s="82"/>
      <c r="K267" s="219"/>
      <c r="L267" s="83"/>
    </row>
    <row r="268" spans="1:12" ht="12.75">
      <c r="A268" s="206">
        <v>239</v>
      </c>
      <c r="B268" s="294"/>
      <c r="C268" s="295"/>
      <c r="D268" s="212"/>
      <c r="E268" s="212"/>
      <c r="F268" s="217"/>
      <c r="G268" s="218"/>
      <c r="H268" s="218"/>
      <c r="I268" s="82"/>
      <c r="J268" s="82"/>
      <c r="K268" s="219"/>
      <c r="L268" s="83"/>
    </row>
    <row r="269" spans="1:12" ht="12.75">
      <c r="A269" s="206">
        <v>240</v>
      </c>
      <c r="B269" s="294"/>
      <c r="C269" s="295"/>
      <c r="D269" s="212"/>
      <c r="E269" s="212"/>
      <c r="F269" s="217"/>
      <c r="G269" s="218"/>
      <c r="H269" s="218"/>
      <c r="I269" s="82"/>
      <c r="J269" s="82"/>
      <c r="K269" s="219"/>
      <c r="L269" s="83"/>
    </row>
    <row r="270" spans="1:12" ht="12.75">
      <c r="A270" s="206">
        <v>241</v>
      </c>
      <c r="B270" s="294"/>
      <c r="C270" s="295"/>
      <c r="D270" s="212"/>
      <c r="E270" s="212"/>
      <c r="F270" s="217"/>
      <c r="G270" s="218"/>
      <c r="H270" s="218"/>
      <c r="I270" s="82"/>
      <c r="J270" s="82"/>
      <c r="K270" s="219"/>
      <c r="L270" s="83"/>
    </row>
    <row r="271" spans="1:12" ht="12.75">
      <c r="A271" s="206">
        <v>242</v>
      </c>
      <c r="B271" s="294"/>
      <c r="C271" s="295"/>
      <c r="D271" s="212"/>
      <c r="E271" s="212"/>
      <c r="F271" s="217"/>
      <c r="G271" s="218"/>
      <c r="H271" s="218"/>
      <c r="I271" s="82"/>
      <c r="J271" s="82"/>
      <c r="K271" s="219"/>
      <c r="L271" s="83"/>
    </row>
    <row r="272" spans="1:12" ht="12.75">
      <c r="A272" s="206">
        <v>243</v>
      </c>
      <c r="B272" s="294"/>
      <c r="C272" s="295"/>
      <c r="D272" s="212"/>
      <c r="E272" s="212"/>
      <c r="F272" s="217"/>
      <c r="G272" s="218"/>
      <c r="H272" s="218"/>
      <c r="I272" s="82"/>
      <c r="J272" s="82"/>
      <c r="K272" s="219"/>
      <c r="L272" s="83"/>
    </row>
    <row r="273" spans="1:12" ht="12.75">
      <c r="A273" s="206">
        <v>244</v>
      </c>
      <c r="B273" s="294"/>
      <c r="C273" s="295"/>
      <c r="D273" s="212"/>
      <c r="E273" s="212"/>
      <c r="F273" s="217"/>
      <c r="G273" s="218"/>
      <c r="H273" s="218"/>
      <c r="I273" s="82"/>
      <c r="J273" s="82"/>
      <c r="K273" s="219"/>
      <c r="L273" s="83"/>
    </row>
    <row r="274" spans="1:12" ht="12.75">
      <c r="A274" s="206">
        <v>245</v>
      </c>
      <c r="B274" s="294"/>
      <c r="C274" s="295"/>
      <c r="D274" s="212"/>
      <c r="E274" s="212"/>
      <c r="F274" s="217"/>
      <c r="G274" s="218"/>
      <c r="H274" s="218"/>
      <c r="I274" s="82"/>
      <c r="J274" s="82"/>
      <c r="K274" s="219"/>
      <c r="L274" s="83"/>
    </row>
    <row r="275" spans="1:12" ht="12.75">
      <c r="A275" s="206">
        <v>246</v>
      </c>
      <c r="B275" s="294"/>
      <c r="C275" s="295"/>
      <c r="D275" s="212"/>
      <c r="E275" s="212"/>
      <c r="F275" s="217"/>
      <c r="G275" s="218"/>
      <c r="H275" s="218"/>
      <c r="I275" s="82"/>
      <c r="J275" s="82"/>
      <c r="K275" s="219"/>
      <c r="L275" s="83"/>
    </row>
    <row r="276" spans="1:12" ht="12.75">
      <c r="A276" s="206">
        <v>247</v>
      </c>
      <c r="B276" s="294"/>
      <c r="C276" s="295"/>
      <c r="D276" s="212"/>
      <c r="E276" s="212"/>
      <c r="F276" s="217"/>
      <c r="G276" s="218"/>
      <c r="H276" s="218"/>
      <c r="I276" s="82"/>
      <c r="J276" s="82"/>
      <c r="K276" s="219"/>
      <c r="L276" s="83"/>
    </row>
    <row r="277" spans="1:12" ht="12.75">
      <c r="A277" s="206">
        <v>248</v>
      </c>
      <c r="B277" s="294"/>
      <c r="C277" s="295"/>
      <c r="D277" s="212"/>
      <c r="E277" s="212"/>
      <c r="F277" s="217"/>
      <c r="G277" s="218"/>
      <c r="H277" s="218"/>
      <c r="I277" s="82"/>
      <c r="J277" s="82"/>
      <c r="K277" s="219"/>
      <c r="L277" s="83"/>
    </row>
    <row r="278" spans="1:12" ht="12.75">
      <c r="A278" s="206">
        <v>249</v>
      </c>
      <c r="B278" s="294"/>
      <c r="C278" s="295"/>
      <c r="D278" s="212"/>
      <c r="E278" s="212"/>
      <c r="F278" s="217"/>
      <c r="G278" s="218"/>
      <c r="H278" s="218"/>
      <c r="I278" s="82"/>
      <c r="J278" s="82"/>
      <c r="K278" s="219"/>
      <c r="L278" s="83"/>
    </row>
    <row r="279" spans="1:12" ht="12.75">
      <c r="A279" s="206">
        <v>250</v>
      </c>
      <c r="B279" s="294"/>
      <c r="C279" s="295"/>
      <c r="D279" s="212"/>
      <c r="E279" s="212"/>
      <c r="F279" s="217"/>
      <c r="G279" s="218"/>
      <c r="H279" s="218"/>
      <c r="I279" s="82"/>
      <c r="J279" s="82"/>
      <c r="K279" s="219"/>
      <c r="L279" s="83"/>
    </row>
    <row r="280" spans="1:12" ht="12.75">
      <c r="A280" s="206">
        <v>251</v>
      </c>
      <c r="B280" s="294"/>
      <c r="C280" s="295"/>
      <c r="D280" s="212"/>
      <c r="E280" s="212"/>
      <c r="F280" s="217"/>
      <c r="G280" s="218"/>
      <c r="H280" s="218"/>
      <c r="I280" s="82"/>
      <c r="J280" s="82"/>
      <c r="K280" s="219"/>
      <c r="L280" s="83"/>
    </row>
    <row r="281" spans="1:12" ht="12.75">
      <c r="A281" s="206">
        <v>252</v>
      </c>
      <c r="B281" s="294"/>
      <c r="C281" s="295"/>
      <c r="D281" s="212"/>
      <c r="E281" s="212"/>
      <c r="F281" s="217"/>
      <c r="G281" s="218"/>
      <c r="H281" s="218"/>
      <c r="I281" s="82"/>
      <c r="J281" s="82"/>
      <c r="K281" s="219"/>
      <c r="L281" s="83"/>
    </row>
    <row r="282" spans="1:12" ht="12.75">
      <c r="A282" s="206">
        <v>253</v>
      </c>
      <c r="B282" s="294"/>
      <c r="C282" s="295"/>
      <c r="D282" s="212"/>
      <c r="E282" s="212"/>
      <c r="F282" s="217"/>
      <c r="G282" s="218"/>
      <c r="H282" s="218"/>
      <c r="I282" s="82"/>
      <c r="J282" s="82"/>
      <c r="K282" s="219"/>
      <c r="L282" s="83"/>
    </row>
    <row r="283" spans="1:12" ht="12.75">
      <c r="A283" s="206">
        <v>254</v>
      </c>
      <c r="B283" s="294"/>
      <c r="C283" s="295"/>
      <c r="D283" s="212"/>
      <c r="E283" s="212"/>
      <c r="F283" s="217"/>
      <c r="G283" s="218"/>
      <c r="H283" s="218"/>
      <c r="I283" s="82"/>
      <c r="J283" s="82"/>
      <c r="K283" s="219"/>
      <c r="L283" s="83"/>
    </row>
    <row r="284" spans="1:12" ht="12.75">
      <c r="A284" s="206">
        <v>255</v>
      </c>
      <c r="B284" s="294"/>
      <c r="C284" s="295"/>
      <c r="D284" s="212"/>
      <c r="E284" s="212"/>
      <c r="F284" s="217"/>
      <c r="G284" s="218"/>
      <c r="H284" s="218"/>
      <c r="I284" s="82"/>
      <c r="J284" s="82"/>
      <c r="K284" s="219"/>
      <c r="L284" s="83"/>
    </row>
    <row r="285" spans="1:12" ht="12.75">
      <c r="A285" s="206">
        <v>256</v>
      </c>
      <c r="B285" s="294"/>
      <c r="C285" s="295"/>
      <c r="D285" s="212"/>
      <c r="E285" s="212"/>
      <c r="F285" s="217"/>
      <c r="G285" s="218"/>
      <c r="H285" s="218"/>
      <c r="I285" s="82"/>
      <c r="J285" s="82"/>
      <c r="K285" s="219"/>
      <c r="L285" s="83"/>
    </row>
    <row r="286" spans="1:12" ht="12.75">
      <c r="A286" s="206">
        <v>257</v>
      </c>
      <c r="B286" s="294"/>
      <c r="C286" s="295"/>
      <c r="D286" s="212"/>
      <c r="E286" s="212"/>
      <c r="F286" s="217"/>
      <c r="G286" s="218"/>
      <c r="H286" s="218"/>
      <c r="I286" s="82"/>
      <c r="J286" s="82"/>
      <c r="K286" s="219"/>
      <c r="L286" s="83"/>
    </row>
    <row r="287" spans="1:12" ht="12.75">
      <c r="A287" s="206">
        <v>258</v>
      </c>
      <c r="B287" s="294"/>
      <c r="C287" s="295"/>
      <c r="D287" s="212"/>
      <c r="E287" s="212"/>
      <c r="F287" s="217"/>
      <c r="G287" s="218"/>
      <c r="H287" s="218"/>
      <c r="I287" s="82"/>
      <c r="J287" s="82"/>
      <c r="K287" s="219"/>
      <c r="L287" s="83"/>
    </row>
    <row r="288" spans="1:12" ht="12.75">
      <c r="A288" s="206">
        <v>259</v>
      </c>
      <c r="B288" s="294"/>
      <c r="C288" s="295"/>
      <c r="D288" s="212"/>
      <c r="E288" s="212"/>
      <c r="F288" s="217"/>
      <c r="G288" s="218"/>
      <c r="H288" s="218"/>
      <c r="I288" s="82"/>
      <c r="J288" s="82"/>
      <c r="K288" s="219"/>
      <c r="L288" s="83"/>
    </row>
    <row r="289" spans="1:12" ht="12.75">
      <c r="A289" s="206">
        <v>260</v>
      </c>
      <c r="B289" s="294"/>
      <c r="C289" s="295"/>
      <c r="D289" s="212"/>
      <c r="E289" s="212"/>
      <c r="F289" s="217"/>
      <c r="G289" s="218"/>
      <c r="H289" s="218"/>
      <c r="I289" s="82"/>
      <c r="J289" s="82"/>
      <c r="K289" s="219"/>
      <c r="L289" s="83"/>
    </row>
    <row r="290" spans="1:12" ht="12.75">
      <c r="A290" s="206">
        <v>261</v>
      </c>
      <c r="B290" s="294"/>
      <c r="C290" s="295"/>
      <c r="D290" s="212"/>
      <c r="E290" s="212"/>
      <c r="F290" s="217"/>
      <c r="G290" s="218"/>
      <c r="H290" s="218"/>
      <c r="I290" s="82"/>
      <c r="J290" s="82"/>
      <c r="K290" s="219"/>
      <c r="L290" s="83"/>
    </row>
    <row r="291" spans="1:12" ht="12.75">
      <c r="A291" s="206">
        <v>262</v>
      </c>
      <c r="B291" s="294"/>
      <c r="C291" s="295"/>
      <c r="D291" s="212"/>
      <c r="E291" s="212"/>
      <c r="F291" s="217"/>
      <c r="G291" s="218"/>
      <c r="H291" s="218"/>
      <c r="I291" s="82"/>
      <c r="J291" s="82"/>
      <c r="K291" s="219"/>
      <c r="L291" s="83"/>
    </row>
    <row r="292" spans="1:12" ht="12.75">
      <c r="A292" s="206">
        <v>263</v>
      </c>
      <c r="B292" s="294"/>
      <c r="C292" s="295"/>
      <c r="D292" s="212"/>
      <c r="E292" s="212"/>
      <c r="F292" s="217"/>
      <c r="G292" s="218"/>
      <c r="H292" s="218"/>
      <c r="I292" s="82"/>
      <c r="J292" s="82"/>
      <c r="K292" s="219"/>
      <c r="L292" s="83"/>
    </row>
    <row r="293" spans="1:12" ht="12.75">
      <c r="A293" s="206">
        <v>264</v>
      </c>
      <c r="B293" s="294"/>
      <c r="C293" s="295"/>
      <c r="D293" s="212"/>
      <c r="E293" s="212"/>
      <c r="F293" s="217"/>
      <c r="G293" s="218"/>
      <c r="H293" s="218"/>
      <c r="I293" s="82"/>
      <c r="J293" s="82"/>
      <c r="K293" s="219"/>
      <c r="L293" s="83"/>
    </row>
    <row r="294" spans="1:12" ht="12.75">
      <c r="A294" s="206">
        <v>265</v>
      </c>
      <c r="B294" s="294"/>
      <c r="C294" s="295"/>
      <c r="D294" s="212"/>
      <c r="E294" s="212"/>
      <c r="F294" s="217"/>
      <c r="G294" s="218"/>
      <c r="H294" s="218"/>
      <c r="I294" s="82"/>
      <c r="J294" s="82"/>
      <c r="K294" s="219"/>
      <c r="L294" s="83"/>
    </row>
    <row r="295" spans="1:12" ht="12.75">
      <c r="A295" s="206">
        <v>266</v>
      </c>
      <c r="B295" s="294"/>
      <c r="C295" s="295"/>
      <c r="D295" s="212"/>
      <c r="E295" s="212"/>
      <c r="F295" s="217"/>
      <c r="G295" s="218"/>
      <c r="H295" s="218"/>
      <c r="I295" s="82"/>
      <c r="J295" s="82"/>
      <c r="K295" s="219"/>
      <c r="L295" s="83"/>
    </row>
    <row r="296" spans="1:12" ht="12.75">
      <c r="A296" s="206">
        <v>267</v>
      </c>
      <c r="B296" s="294"/>
      <c r="C296" s="295"/>
      <c r="D296" s="212"/>
      <c r="E296" s="212"/>
      <c r="F296" s="217"/>
      <c r="G296" s="218"/>
      <c r="H296" s="218"/>
      <c r="I296" s="82"/>
      <c r="J296" s="82"/>
      <c r="K296" s="219"/>
      <c r="L296" s="83"/>
    </row>
    <row r="297" spans="1:12" ht="12.75">
      <c r="A297" s="206">
        <v>268</v>
      </c>
      <c r="B297" s="294"/>
      <c r="C297" s="295"/>
      <c r="D297" s="212"/>
      <c r="E297" s="212"/>
      <c r="F297" s="217"/>
      <c r="G297" s="218"/>
      <c r="H297" s="218"/>
      <c r="I297" s="82"/>
      <c r="J297" s="82"/>
      <c r="K297" s="219"/>
      <c r="L297" s="83"/>
    </row>
    <row r="298" spans="1:12" ht="12.75">
      <c r="A298" s="206">
        <v>269</v>
      </c>
      <c r="B298" s="294"/>
      <c r="C298" s="295"/>
      <c r="D298" s="212"/>
      <c r="E298" s="212"/>
      <c r="F298" s="217"/>
      <c r="G298" s="218"/>
      <c r="H298" s="218"/>
      <c r="I298" s="82"/>
      <c r="J298" s="82"/>
      <c r="K298" s="219"/>
      <c r="L298" s="83"/>
    </row>
    <row r="299" spans="1:12" ht="12.75">
      <c r="A299" s="206">
        <v>270</v>
      </c>
      <c r="B299" s="294"/>
      <c r="C299" s="295"/>
      <c r="D299" s="212"/>
      <c r="E299" s="212"/>
      <c r="F299" s="217"/>
      <c r="G299" s="218"/>
      <c r="H299" s="218"/>
      <c r="I299" s="82"/>
      <c r="J299" s="82"/>
      <c r="K299" s="219"/>
      <c r="L299" s="83"/>
    </row>
    <row r="300" spans="1:12" ht="12.75">
      <c r="A300" s="206">
        <v>271</v>
      </c>
      <c r="B300" s="294"/>
      <c r="C300" s="295"/>
      <c r="D300" s="212"/>
      <c r="E300" s="212"/>
      <c r="F300" s="217"/>
      <c r="G300" s="218"/>
      <c r="H300" s="218"/>
      <c r="I300" s="82"/>
      <c r="J300" s="82"/>
      <c r="K300" s="219"/>
      <c r="L300" s="83"/>
    </row>
    <row r="301" spans="1:12" ht="12.75">
      <c r="A301" s="206">
        <v>272</v>
      </c>
      <c r="B301" s="294"/>
      <c r="C301" s="295"/>
      <c r="D301" s="212"/>
      <c r="E301" s="212"/>
      <c r="F301" s="217"/>
      <c r="G301" s="218"/>
      <c r="H301" s="218"/>
      <c r="I301" s="82"/>
      <c r="J301" s="82"/>
      <c r="K301" s="219"/>
      <c r="L301" s="83"/>
    </row>
    <row r="302" spans="1:12" ht="12.75">
      <c r="A302" s="206">
        <v>273</v>
      </c>
      <c r="B302" s="294"/>
      <c r="C302" s="295"/>
      <c r="D302" s="212"/>
      <c r="E302" s="212"/>
      <c r="F302" s="217"/>
      <c r="G302" s="218"/>
      <c r="H302" s="218"/>
      <c r="I302" s="82"/>
      <c r="J302" s="82"/>
      <c r="K302" s="219"/>
      <c r="L302" s="83"/>
    </row>
    <row r="303" spans="1:12" ht="12.75">
      <c r="A303" s="206">
        <v>274</v>
      </c>
      <c r="B303" s="294"/>
      <c r="C303" s="295"/>
      <c r="D303" s="212"/>
      <c r="E303" s="212"/>
      <c r="F303" s="217"/>
      <c r="G303" s="218"/>
      <c r="H303" s="218"/>
      <c r="I303" s="82"/>
      <c r="J303" s="82"/>
      <c r="K303" s="219"/>
      <c r="L303" s="83"/>
    </row>
    <row r="304" spans="1:12" ht="12.75">
      <c r="A304" s="206">
        <v>275</v>
      </c>
      <c r="B304" s="294"/>
      <c r="C304" s="295"/>
      <c r="D304" s="212"/>
      <c r="E304" s="212"/>
      <c r="F304" s="217"/>
      <c r="G304" s="218"/>
      <c r="H304" s="218"/>
      <c r="I304" s="82"/>
      <c r="J304" s="82"/>
      <c r="K304" s="219"/>
      <c r="L304" s="83"/>
    </row>
    <row r="305" spans="1:12" ht="12.75">
      <c r="A305" s="206">
        <v>276</v>
      </c>
      <c r="B305" s="294"/>
      <c r="C305" s="295"/>
      <c r="D305" s="212"/>
      <c r="E305" s="212"/>
      <c r="F305" s="217"/>
      <c r="G305" s="218"/>
      <c r="H305" s="218"/>
      <c r="I305" s="82"/>
      <c r="J305" s="82"/>
      <c r="K305" s="219"/>
      <c r="L305" s="83"/>
    </row>
    <row r="306" spans="1:12" ht="12.75">
      <c r="A306" s="206">
        <v>277</v>
      </c>
      <c r="B306" s="294"/>
      <c r="C306" s="295"/>
      <c r="D306" s="212"/>
      <c r="E306" s="212"/>
      <c r="F306" s="217"/>
      <c r="G306" s="218"/>
      <c r="H306" s="218"/>
      <c r="I306" s="82"/>
      <c r="J306" s="82"/>
      <c r="K306" s="219"/>
      <c r="L306" s="83"/>
    </row>
    <row r="307" spans="1:12" ht="12.75">
      <c r="A307" s="206">
        <v>278</v>
      </c>
      <c r="B307" s="294"/>
      <c r="C307" s="295"/>
      <c r="D307" s="212"/>
      <c r="E307" s="212"/>
      <c r="F307" s="217"/>
      <c r="G307" s="218"/>
      <c r="H307" s="218"/>
      <c r="I307" s="82"/>
      <c r="J307" s="82"/>
      <c r="K307" s="219"/>
      <c r="L307" s="83"/>
    </row>
    <row r="308" spans="1:12" ht="12.75">
      <c r="A308" s="206">
        <v>279</v>
      </c>
      <c r="B308" s="294"/>
      <c r="C308" s="295"/>
      <c r="D308" s="212"/>
      <c r="E308" s="212"/>
      <c r="F308" s="217"/>
      <c r="G308" s="218"/>
      <c r="H308" s="218"/>
      <c r="I308" s="82"/>
      <c r="J308" s="82"/>
      <c r="K308" s="219"/>
      <c r="L308" s="83"/>
    </row>
    <row r="309" spans="1:12" ht="12.75">
      <c r="A309" s="206">
        <v>280</v>
      </c>
      <c r="B309" s="294"/>
      <c r="C309" s="295"/>
      <c r="D309" s="212"/>
      <c r="E309" s="212"/>
      <c r="F309" s="217"/>
      <c r="G309" s="218"/>
      <c r="H309" s="218"/>
      <c r="I309" s="82"/>
      <c r="J309" s="82"/>
      <c r="K309" s="219"/>
      <c r="L309" s="83"/>
    </row>
    <row r="310" spans="1:12" ht="12.75">
      <c r="A310" s="206">
        <v>281</v>
      </c>
      <c r="B310" s="294"/>
      <c r="C310" s="295"/>
      <c r="D310" s="212"/>
      <c r="E310" s="212"/>
      <c r="F310" s="217"/>
      <c r="G310" s="218"/>
      <c r="H310" s="218"/>
      <c r="I310" s="82"/>
      <c r="J310" s="82"/>
      <c r="K310" s="219"/>
      <c r="L310" s="83"/>
    </row>
    <row r="311" spans="1:12" ht="12.75">
      <c r="A311" s="206">
        <v>282</v>
      </c>
      <c r="B311" s="294"/>
      <c r="C311" s="295"/>
      <c r="D311" s="212"/>
      <c r="E311" s="212"/>
      <c r="F311" s="217"/>
      <c r="G311" s="218"/>
      <c r="H311" s="218"/>
      <c r="I311" s="82"/>
      <c r="J311" s="82"/>
      <c r="K311" s="219"/>
      <c r="L311" s="83"/>
    </row>
    <row r="312" spans="1:12" ht="12.75">
      <c r="A312" s="206">
        <v>283</v>
      </c>
      <c r="B312" s="294"/>
      <c r="C312" s="295"/>
      <c r="D312" s="212"/>
      <c r="E312" s="212"/>
      <c r="F312" s="217"/>
      <c r="G312" s="218"/>
      <c r="H312" s="218"/>
      <c r="I312" s="82"/>
      <c r="J312" s="82"/>
      <c r="K312" s="219"/>
      <c r="L312" s="83"/>
    </row>
    <row r="313" spans="1:12" ht="12.75">
      <c r="A313" s="206">
        <v>284</v>
      </c>
      <c r="B313" s="294"/>
      <c r="C313" s="295"/>
      <c r="D313" s="212"/>
      <c r="E313" s="212"/>
      <c r="F313" s="217"/>
      <c r="G313" s="218"/>
      <c r="H313" s="218"/>
      <c r="I313" s="82"/>
      <c r="J313" s="82"/>
      <c r="K313" s="219"/>
      <c r="L313" s="83"/>
    </row>
    <row r="314" spans="1:12" ht="12.75">
      <c r="A314" s="206">
        <v>285</v>
      </c>
      <c r="B314" s="294"/>
      <c r="C314" s="295"/>
      <c r="D314" s="212"/>
      <c r="E314" s="212"/>
      <c r="F314" s="217"/>
      <c r="G314" s="218"/>
      <c r="H314" s="218"/>
      <c r="I314" s="82"/>
      <c r="J314" s="82"/>
      <c r="K314" s="219"/>
      <c r="L314" s="83"/>
    </row>
    <row r="315" spans="1:12" ht="12.75">
      <c r="A315" s="206">
        <v>286</v>
      </c>
      <c r="B315" s="294"/>
      <c r="C315" s="295"/>
      <c r="D315" s="212"/>
      <c r="E315" s="212"/>
      <c r="F315" s="217"/>
      <c r="G315" s="218"/>
      <c r="H315" s="218"/>
      <c r="I315" s="82"/>
      <c r="J315" s="82"/>
      <c r="K315" s="219"/>
      <c r="L315" s="83"/>
    </row>
    <row r="316" spans="1:12" ht="12.75">
      <c r="A316" s="206">
        <v>287</v>
      </c>
      <c r="B316" s="294"/>
      <c r="C316" s="295"/>
      <c r="D316" s="212"/>
      <c r="E316" s="212"/>
      <c r="F316" s="217"/>
      <c r="G316" s="218"/>
      <c r="H316" s="218"/>
      <c r="I316" s="82"/>
      <c r="J316" s="82"/>
      <c r="K316" s="219"/>
      <c r="L316" s="83"/>
    </row>
    <row r="317" spans="1:12" ht="12.75">
      <c r="A317" s="206">
        <v>288</v>
      </c>
      <c r="B317" s="294"/>
      <c r="C317" s="295"/>
      <c r="D317" s="212"/>
      <c r="E317" s="212"/>
      <c r="F317" s="217"/>
      <c r="G317" s="218"/>
      <c r="H317" s="218"/>
      <c r="I317" s="82"/>
      <c r="J317" s="82"/>
      <c r="K317" s="219"/>
      <c r="L317" s="83"/>
    </row>
    <row r="318" spans="1:12" ht="12.75">
      <c r="A318" s="206">
        <v>289</v>
      </c>
      <c r="B318" s="294"/>
      <c r="C318" s="295"/>
      <c r="D318" s="212"/>
      <c r="E318" s="212"/>
      <c r="F318" s="217"/>
      <c r="G318" s="218"/>
      <c r="H318" s="218"/>
      <c r="I318" s="82"/>
      <c r="J318" s="82"/>
      <c r="K318" s="219"/>
      <c r="L318" s="83"/>
    </row>
    <row r="319" spans="1:12" ht="12.75">
      <c r="A319" s="206">
        <v>290</v>
      </c>
      <c r="B319" s="294"/>
      <c r="C319" s="295"/>
      <c r="D319" s="212"/>
      <c r="E319" s="212"/>
      <c r="F319" s="217"/>
      <c r="G319" s="218"/>
      <c r="H319" s="218"/>
      <c r="I319" s="82"/>
      <c r="J319" s="82"/>
      <c r="K319" s="219"/>
      <c r="L319" s="83"/>
    </row>
    <row r="320" spans="1:12" ht="12.75">
      <c r="A320" s="206">
        <v>291</v>
      </c>
      <c r="B320" s="294"/>
      <c r="C320" s="295"/>
      <c r="D320" s="212"/>
      <c r="E320" s="212"/>
      <c r="F320" s="217"/>
      <c r="G320" s="218"/>
      <c r="H320" s="218"/>
      <c r="I320" s="82"/>
      <c r="J320" s="82"/>
      <c r="K320" s="219"/>
      <c r="L320" s="83"/>
    </row>
    <row r="321" spans="1:12" ht="12.75">
      <c r="A321" s="206">
        <v>292</v>
      </c>
      <c r="B321" s="294"/>
      <c r="C321" s="295"/>
      <c r="D321" s="212"/>
      <c r="E321" s="212"/>
      <c r="F321" s="217"/>
      <c r="G321" s="218"/>
      <c r="H321" s="218"/>
      <c r="I321" s="82"/>
      <c r="J321" s="82"/>
      <c r="K321" s="219"/>
      <c r="L321" s="83"/>
    </row>
    <row r="322" spans="1:12" ht="12.75">
      <c r="A322" s="206">
        <v>293</v>
      </c>
      <c r="B322" s="294"/>
      <c r="C322" s="295"/>
      <c r="D322" s="212"/>
      <c r="E322" s="212"/>
      <c r="F322" s="217"/>
      <c r="G322" s="218"/>
      <c r="H322" s="218"/>
      <c r="I322" s="82"/>
      <c r="J322" s="82"/>
      <c r="K322" s="219"/>
      <c r="L322" s="83"/>
    </row>
    <row r="323" spans="1:12" ht="12.75">
      <c r="A323" s="206">
        <v>294</v>
      </c>
      <c r="B323" s="294"/>
      <c r="C323" s="295"/>
      <c r="D323" s="212"/>
      <c r="E323" s="212"/>
      <c r="F323" s="217"/>
      <c r="G323" s="218"/>
      <c r="H323" s="218"/>
      <c r="I323" s="82"/>
      <c r="J323" s="82"/>
      <c r="K323" s="219"/>
      <c r="L323" s="83"/>
    </row>
    <row r="324" spans="1:12" ht="12.75">
      <c r="A324" s="206">
        <v>295</v>
      </c>
      <c r="B324" s="294"/>
      <c r="C324" s="295"/>
      <c r="D324" s="212"/>
      <c r="E324" s="212"/>
      <c r="F324" s="217"/>
      <c r="G324" s="218"/>
      <c r="H324" s="218"/>
      <c r="I324" s="82"/>
      <c r="J324" s="82"/>
      <c r="K324" s="219"/>
      <c r="L324" s="83"/>
    </row>
    <row r="325" spans="1:12" ht="12.75">
      <c r="A325" s="206">
        <v>296</v>
      </c>
      <c r="B325" s="294"/>
      <c r="C325" s="295"/>
      <c r="D325" s="212"/>
      <c r="E325" s="212"/>
      <c r="F325" s="217"/>
      <c r="G325" s="218"/>
      <c r="H325" s="218"/>
      <c r="I325" s="82"/>
      <c r="J325" s="82"/>
      <c r="K325" s="219"/>
      <c r="L325" s="83"/>
    </row>
    <row r="326" spans="1:12" ht="12.75">
      <c r="A326" s="206">
        <v>297</v>
      </c>
      <c r="B326" s="294"/>
      <c r="C326" s="295"/>
      <c r="D326" s="212"/>
      <c r="E326" s="212"/>
      <c r="F326" s="217"/>
      <c r="G326" s="218"/>
      <c r="H326" s="218"/>
      <c r="I326" s="82"/>
      <c r="J326" s="82"/>
      <c r="K326" s="219"/>
      <c r="L326" s="83"/>
    </row>
    <row r="327" spans="1:12" ht="12.75">
      <c r="A327" s="206">
        <v>298</v>
      </c>
      <c r="B327" s="294"/>
      <c r="C327" s="295"/>
      <c r="D327" s="212"/>
      <c r="E327" s="212"/>
      <c r="F327" s="217"/>
      <c r="G327" s="218"/>
      <c r="H327" s="218"/>
      <c r="I327" s="82"/>
      <c r="J327" s="82"/>
      <c r="K327" s="219"/>
      <c r="L327" s="83"/>
    </row>
    <row r="328" spans="1:12" ht="12.75">
      <c r="A328" s="206">
        <v>299</v>
      </c>
      <c r="B328" s="294"/>
      <c r="C328" s="295"/>
      <c r="D328" s="212"/>
      <c r="E328" s="212"/>
      <c r="F328" s="217"/>
      <c r="G328" s="218"/>
      <c r="H328" s="218"/>
      <c r="I328" s="82"/>
      <c r="J328" s="82"/>
      <c r="K328" s="219"/>
      <c r="L328" s="83"/>
    </row>
    <row r="329" spans="1:12" ht="12.75">
      <c r="A329" s="206">
        <v>300</v>
      </c>
      <c r="B329" s="294"/>
      <c r="C329" s="295"/>
      <c r="D329" s="212"/>
      <c r="E329" s="212"/>
      <c r="F329" s="217"/>
      <c r="G329" s="218"/>
      <c r="H329" s="218"/>
      <c r="I329" s="82"/>
      <c r="J329" s="82"/>
      <c r="K329" s="219"/>
      <c r="L329" s="83"/>
    </row>
    <row r="330" spans="1:12" ht="12.75">
      <c r="A330" s="206">
        <v>301</v>
      </c>
      <c r="B330" s="294"/>
      <c r="C330" s="295"/>
      <c r="D330" s="212"/>
      <c r="E330" s="212"/>
      <c r="F330" s="217"/>
      <c r="G330" s="218"/>
      <c r="H330" s="218"/>
      <c r="I330" s="82"/>
      <c r="J330" s="82"/>
      <c r="K330" s="219"/>
      <c r="L330" s="83"/>
    </row>
    <row r="331" spans="1:12" ht="12.75">
      <c r="A331" s="206">
        <v>302</v>
      </c>
      <c r="B331" s="294"/>
      <c r="C331" s="295"/>
      <c r="D331" s="212"/>
      <c r="E331" s="212"/>
      <c r="F331" s="217"/>
      <c r="G331" s="218"/>
      <c r="H331" s="218"/>
      <c r="I331" s="82"/>
      <c r="J331" s="82"/>
      <c r="K331" s="219"/>
      <c r="L331" s="83"/>
    </row>
    <row r="332" spans="1:12" ht="12.75">
      <c r="A332" s="206">
        <v>303</v>
      </c>
      <c r="B332" s="294"/>
      <c r="C332" s="295"/>
      <c r="D332" s="212"/>
      <c r="E332" s="212"/>
      <c r="F332" s="217"/>
      <c r="G332" s="218"/>
      <c r="H332" s="218"/>
      <c r="I332" s="82"/>
      <c r="J332" s="82"/>
      <c r="K332" s="219"/>
      <c r="L332" s="83"/>
    </row>
    <row r="333" spans="1:12" ht="12.75">
      <c r="A333" s="206">
        <v>304</v>
      </c>
      <c r="B333" s="294"/>
      <c r="C333" s="295"/>
      <c r="D333" s="212"/>
      <c r="E333" s="212"/>
      <c r="F333" s="217"/>
      <c r="G333" s="218"/>
      <c r="H333" s="218"/>
      <c r="I333" s="82"/>
      <c r="J333" s="82"/>
      <c r="K333" s="219"/>
      <c r="L333" s="83"/>
    </row>
    <row r="334" spans="1:12" ht="12.75">
      <c r="A334" s="206">
        <v>305</v>
      </c>
      <c r="B334" s="294"/>
      <c r="C334" s="295"/>
      <c r="D334" s="212"/>
      <c r="E334" s="212"/>
      <c r="F334" s="217"/>
      <c r="G334" s="218"/>
      <c r="H334" s="218"/>
      <c r="I334" s="82"/>
      <c r="J334" s="82"/>
      <c r="K334" s="219"/>
      <c r="L334" s="83"/>
    </row>
    <row r="335" spans="1:12" ht="12.75">
      <c r="A335" s="206">
        <v>306</v>
      </c>
      <c r="B335" s="294"/>
      <c r="C335" s="295"/>
      <c r="D335" s="212"/>
      <c r="E335" s="212"/>
      <c r="F335" s="217"/>
      <c r="G335" s="218"/>
      <c r="H335" s="218"/>
      <c r="I335" s="82"/>
      <c r="J335" s="82"/>
      <c r="K335" s="219"/>
      <c r="L335" s="83"/>
    </row>
    <row r="336" spans="1:12" ht="12.75">
      <c r="A336" s="206">
        <v>307</v>
      </c>
      <c r="B336" s="294"/>
      <c r="C336" s="295"/>
      <c r="D336" s="212"/>
      <c r="E336" s="212"/>
      <c r="F336" s="217"/>
      <c r="G336" s="218"/>
      <c r="H336" s="218"/>
      <c r="I336" s="82"/>
      <c r="J336" s="82"/>
      <c r="K336" s="219"/>
      <c r="L336" s="83"/>
    </row>
    <row r="337" spans="1:12" ht="12.75">
      <c r="A337" s="206">
        <v>308</v>
      </c>
      <c r="B337" s="294"/>
      <c r="C337" s="295"/>
      <c r="D337" s="212"/>
      <c r="E337" s="212"/>
      <c r="F337" s="217"/>
      <c r="G337" s="218"/>
      <c r="H337" s="218"/>
      <c r="I337" s="82"/>
      <c r="J337" s="82"/>
      <c r="K337" s="219"/>
      <c r="L337" s="83"/>
    </row>
    <row r="338" spans="1:12" ht="12.75">
      <c r="A338" s="206">
        <v>309</v>
      </c>
      <c r="B338" s="294"/>
      <c r="C338" s="295"/>
      <c r="D338" s="212"/>
      <c r="E338" s="212"/>
      <c r="F338" s="217"/>
      <c r="G338" s="218"/>
      <c r="H338" s="218"/>
      <c r="I338" s="82"/>
      <c r="J338" s="82"/>
      <c r="K338" s="219"/>
      <c r="L338" s="83"/>
    </row>
    <row r="339" spans="1:12" ht="12.75">
      <c r="A339" s="206">
        <v>310</v>
      </c>
      <c r="B339" s="294"/>
      <c r="C339" s="295"/>
      <c r="D339" s="212"/>
      <c r="E339" s="212"/>
      <c r="F339" s="217"/>
      <c r="G339" s="218"/>
      <c r="H339" s="218"/>
      <c r="I339" s="82"/>
      <c r="J339" s="82"/>
      <c r="K339" s="219"/>
      <c r="L339" s="83"/>
    </row>
    <row r="340" spans="1:12" ht="12.75">
      <c r="A340" s="206">
        <v>311</v>
      </c>
      <c r="B340" s="294"/>
      <c r="C340" s="295"/>
      <c r="D340" s="212"/>
      <c r="E340" s="212"/>
      <c r="F340" s="217"/>
      <c r="G340" s="218"/>
      <c r="H340" s="218"/>
      <c r="I340" s="82"/>
      <c r="J340" s="82"/>
      <c r="K340" s="219"/>
      <c r="L340" s="83"/>
    </row>
    <row r="341" spans="1:12" ht="12.75">
      <c r="A341" s="206">
        <v>312</v>
      </c>
      <c r="B341" s="294"/>
      <c r="C341" s="295"/>
      <c r="D341" s="212"/>
      <c r="E341" s="212"/>
      <c r="F341" s="217"/>
      <c r="G341" s="218"/>
      <c r="H341" s="218"/>
      <c r="I341" s="82"/>
      <c r="J341" s="82"/>
      <c r="K341" s="219"/>
      <c r="L341" s="83"/>
    </row>
    <row r="342" spans="1:12" ht="12.75">
      <c r="A342" s="206">
        <v>313</v>
      </c>
      <c r="B342" s="294"/>
      <c r="C342" s="295"/>
      <c r="D342" s="212"/>
      <c r="E342" s="212"/>
      <c r="F342" s="217"/>
      <c r="G342" s="218"/>
      <c r="H342" s="218"/>
      <c r="I342" s="82"/>
      <c r="J342" s="82"/>
      <c r="K342" s="219"/>
      <c r="L342" s="83"/>
    </row>
    <row r="343" spans="1:12" ht="12.75">
      <c r="A343" s="206">
        <v>314</v>
      </c>
      <c r="B343" s="294"/>
      <c r="C343" s="295"/>
      <c r="D343" s="212"/>
      <c r="E343" s="212"/>
      <c r="F343" s="217"/>
      <c r="G343" s="218"/>
      <c r="H343" s="218"/>
      <c r="I343" s="82"/>
      <c r="J343" s="82"/>
      <c r="K343" s="219"/>
      <c r="L343" s="83"/>
    </row>
    <row r="344" spans="1:12" ht="12.75">
      <c r="A344" s="206">
        <v>315</v>
      </c>
      <c r="B344" s="294"/>
      <c r="C344" s="295"/>
      <c r="D344" s="212"/>
      <c r="E344" s="212"/>
      <c r="F344" s="217"/>
      <c r="G344" s="218"/>
      <c r="H344" s="218"/>
      <c r="I344" s="82"/>
      <c r="J344" s="82"/>
      <c r="K344" s="219"/>
      <c r="L344" s="83"/>
    </row>
    <row r="345" spans="1:12" ht="12.75">
      <c r="A345" s="206">
        <v>316</v>
      </c>
      <c r="B345" s="294"/>
      <c r="C345" s="295"/>
      <c r="D345" s="212"/>
      <c r="E345" s="212"/>
      <c r="F345" s="217"/>
      <c r="G345" s="218"/>
      <c r="H345" s="218"/>
      <c r="I345" s="82"/>
      <c r="J345" s="82"/>
      <c r="K345" s="219"/>
      <c r="L345" s="83"/>
    </row>
    <row r="346" spans="1:12" ht="12.75">
      <c r="A346" s="206">
        <v>317</v>
      </c>
      <c r="B346" s="294"/>
      <c r="C346" s="295"/>
      <c r="D346" s="212"/>
      <c r="E346" s="212"/>
      <c r="F346" s="217"/>
      <c r="G346" s="218"/>
      <c r="H346" s="218"/>
      <c r="I346" s="82"/>
      <c r="J346" s="82"/>
      <c r="K346" s="219"/>
      <c r="L346" s="83"/>
    </row>
    <row r="347" spans="1:12" ht="12.75">
      <c r="A347" s="206">
        <v>318</v>
      </c>
      <c r="B347" s="294"/>
      <c r="C347" s="295"/>
      <c r="D347" s="212"/>
      <c r="E347" s="212"/>
      <c r="F347" s="217"/>
      <c r="G347" s="218"/>
      <c r="H347" s="218"/>
      <c r="I347" s="82"/>
      <c r="J347" s="82"/>
      <c r="K347" s="219"/>
      <c r="L347" s="83"/>
    </row>
    <row r="348" spans="1:12" ht="12.75">
      <c r="A348" s="206">
        <v>319</v>
      </c>
      <c r="B348" s="294"/>
      <c r="C348" s="295"/>
      <c r="D348" s="212"/>
      <c r="E348" s="212"/>
      <c r="F348" s="217"/>
      <c r="G348" s="218"/>
      <c r="H348" s="218"/>
      <c r="I348" s="82"/>
      <c r="J348" s="82"/>
      <c r="K348" s="219"/>
      <c r="L348" s="83"/>
    </row>
    <row r="349" spans="1:12" ht="12.75">
      <c r="A349" s="206">
        <v>320</v>
      </c>
      <c r="B349" s="294"/>
      <c r="C349" s="295"/>
      <c r="D349" s="212"/>
      <c r="E349" s="212"/>
      <c r="F349" s="217"/>
      <c r="G349" s="218"/>
      <c r="H349" s="218"/>
      <c r="I349" s="82"/>
      <c r="J349" s="82"/>
      <c r="K349" s="219"/>
      <c r="L349" s="83"/>
    </row>
    <row r="350" spans="1:12" ht="12.75">
      <c r="A350" s="206">
        <v>321</v>
      </c>
      <c r="B350" s="294"/>
      <c r="C350" s="295"/>
      <c r="D350" s="212"/>
      <c r="E350" s="212"/>
      <c r="F350" s="217"/>
      <c r="G350" s="218"/>
      <c r="H350" s="218"/>
      <c r="I350" s="82"/>
      <c r="J350" s="82"/>
      <c r="K350" s="219"/>
      <c r="L350" s="83"/>
    </row>
    <row r="351" spans="1:12" ht="12.75">
      <c r="A351" s="206">
        <v>322</v>
      </c>
      <c r="B351" s="294"/>
      <c r="C351" s="295"/>
      <c r="D351" s="212"/>
      <c r="E351" s="212"/>
      <c r="F351" s="217"/>
      <c r="G351" s="218"/>
      <c r="H351" s="218"/>
      <c r="I351" s="82"/>
      <c r="J351" s="82"/>
      <c r="K351" s="219"/>
      <c r="L351" s="83"/>
    </row>
    <row r="352" spans="1:12" ht="12.75">
      <c r="A352" s="206">
        <v>323</v>
      </c>
      <c r="B352" s="294"/>
      <c r="C352" s="295"/>
      <c r="D352" s="212"/>
      <c r="E352" s="212"/>
      <c r="F352" s="217"/>
      <c r="G352" s="218"/>
      <c r="H352" s="218"/>
      <c r="I352" s="82"/>
      <c r="J352" s="82"/>
      <c r="K352" s="219"/>
      <c r="L352" s="83"/>
    </row>
    <row r="353" spans="1:12" ht="12.75">
      <c r="A353" s="206">
        <v>324</v>
      </c>
      <c r="B353" s="294"/>
      <c r="C353" s="295"/>
      <c r="D353" s="212"/>
      <c r="E353" s="212"/>
      <c r="F353" s="217"/>
      <c r="G353" s="218"/>
      <c r="H353" s="218"/>
      <c r="I353" s="82"/>
      <c r="J353" s="82"/>
      <c r="K353" s="219"/>
      <c r="L353" s="83"/>
    </row>
    <row r="354" spans="1:12" ht="12.75">
      <c r="A354" s="206">
        <v>325</v>
      </c>
      <c r="B354" s="294"/>
      <c r="C354" s="295"/>
      <c r="D354" s="212"/>
      <c r="E354" s="212"/>
      <c r="F354" s="217"/>
      <c r="G354" s="218"/>
      <c r="H354" s="218"/>
      <c r="I354" s="82"/>
      <c r="J354" s="82"/>
      <c r="K354" s="219"/>
      <c r="L354" s="83"/>
    </row>
    <row r="355" spans="1:12" ht="12.75">
      <c r="A355" s="206">
        <v>326</v>
      </c>
      <c r="B355" s="294"/>
      <c r="C355" s="295"/>
      <c r="D355" s="212"/>
      <c r="E355" s="212"/>
      <c r="F355" s="217"/>
      <c r="G355" s="218"/>
      <c r="H355" s="218"/>
      <c r="I355" s="82"/>
      <c r="J355" s="82"/>
      <c r="K355" s="219"/>
      <c r="L355" s="83"/>
    </row>
    <row r="356" spans="1:12" ht="12.75">
      <c r="A356" s="206">
        <v>327</v>
      </c>
      <c r="B356" s="294"/>
      <c r="C356" s="295"/>
      <c r="D356" s="212"/>
      <c r="E356" s="212"/>
      <c r="F356" s="217"/>
      <c r="G356" s="218"/>
      <c r="H356" s="218"/>
      <c r="I356" s="82"/>
      <c r="J356" s="82"/>
      <c r="K356" s="219"/>
      <c r="L356" s="83"/>
    </row>
    <row r="357" spans="1:12" ht="12.75">
      <c r="A357" s="206">
        <v>328</v>
      </c>
      <c r="B357" s="294"/>
      <c r="C357" s="295"/>
      <c r="D357" s="212"/>
      <c r="E357" s="212"/>
      <c r="F357" s="217"/>
      <c r="G357" s="218"/>
      <c r="H357" s="218"/>
      <c r="I357" s="82"/>
      <c r="J357" s="82"/>
      <c r="K357" s="219"/>
      <c r="L357" s="83"/>
    </row>
    <row r="358" spans="1:12" ht="12.75">
      <c r="A358" s="206">
        <v>329</v>
      </c>
      <c r="B358" s="294"/>
      <c r="C358" s="295"/>
      <c r="D358" s="212"/>
      <c r="E358" s="212"/>
      <c r="F358" s="217"/>
      <c r="G358" s="218"/>
      <c r="H358" s="218"/>
      <c r="I358" s="82"/>
      <c r="J358" s="82"/>
      <c r="K358" s="219"/>
      <c r="L358" s="83"/>
    </row>
    <row r="359" spans="1:12" ht="12.75">
      <c r="A359" s="206">
        <v>330</v>
      </c>
      <c r="B359" s="294"/>
      <c r="C359" s="295"/>
      <c r="D359" s="212"/>
      <c r="E359" s="212"/>
      <c r="F359" s="217"/>
      <c r="G359" s="218"/>
      <c r="H359" s="218"/>
      <c r="I359" s="82"/>
      <c r="J359" s="82"/>
      <c r="K359" s="219"/>
      <c r="L359" s="83"/>
    </row>
    <row r="360" spans="1:12" ht="12.75">
      <c r="A360" s="206">
        <v>331</v>
      </c>
      <c r="B360" s="294"/>
      <c r="C360" s="295"/>
      <c r="D360" s="212"/>
      <c r="E360" s="212"/>
      <c r="F360" s="217"/>
      <c r="G360" s="218"/>
      <c r="H360" s="218"/>
      <c r="I360" s="82"/>
      <c r="J360" s="82"/>
      <c r="K360" s="219"/>
      <c r="L360" s="83"/>
    </row>
    <row r="361" spans="1:12" ht="12.75">
      <c r="A361" s="206">
        <v>332</v>
      </c>
      <c r="B361" s="294"/>
      <c r="C361" s="295"/>
      <c r="D361" s="212"/>
      <c r="E361" s="212"/>
      <c r="F361" s="217"/>
      <c r="G361" s="218"/>
      <c r="H361" s="218"/>
      <c r="I361" s="82"/>
      <c r="J361" s="82"/>
      <c r="K361" s="219"/>
      <c r="L361" s="83"/>
    </row>
    <row r="362" spans="1:12" ht="12.75">
      <c r="A362" s="206">
        <v>333</v>
      </c>
      <c r="B362" s="294"/>
      <c r="C362" s="295"/>
      <c r="D362" s="212"/>
      <c r="E362" s="212"/>
      <c r="F362" s="217"/>
      <c r="G362" s="218"/>
      <c r="H362" s="218"/>
      <c r="I362" s="82"/>
      <c r="J362" s="82"/>
      <c r="K362" s="219"/>
      <c r="L362" s="83"/>
    </row>
    <row r="363" spans="1:12" ht="12.75">
      <c r="A363" s="206">
        <v>334</v>
      </c>
      <c r="B363" s="294"/>
      <c r="C363" s="295"/>
      <c r="D363" s="212"/>
      <c r="E363" s="212"/>
      <c r="F363" s="217"/>
      <c r="G363" s="218"/>
      <c r="H363" s="218"/>
      <c r="I363" s="82"/>
      <c r="J363" s="82"/>
      <c r="K363" s="219"/>
      <c r="L363" s="83"/>
    </row>
    <row r="364" spans="1:12" ht="12.75">
      <c r="A364" s="206">
        <v>335</v>
      </c>
      <c r="B364" s="294"/>
      <c r="C364" s="295"/>
      <c r="D364" s="212"/>
      <c r="E364" s="212"/>
      <c r="F364" s="217"/>
      <c r="G364" s="218"/>
      <c r="H364" s="218"/>
      <c r="I364" s="82"/>
      <c r="J364" s="82"/>
      <c r="K364" s="219"/>
      <c r="L364" s="83"/>
    </row>
    <row r="365" spans="1:12" ht="12.75">
      <c r="A365" s="206">
        <v>336</v>
      </c>
      <c r="B365" s="294"/>
      <c r="C365" s="295"/>
      <c r="D365" s="212"/>
      <c r="E365" s="212"/>
      <c r="F365" s="217"/>
      <c r="G365" s="218"/>
      <c r="H365" s="218"/>
      <c r="I365" s="82"/>
      <c r="J365" s="82"/>
      <c r="K365" s="219"/>
      <c r="L365" s="83"/>
    </row>
    <row r="366" spans="1:12" ht="12.75">
      <c r="A366" s="206">
        <v>337</v>
      </c>
      <c r="B366" s="294"/>
      <c r="C366" s="295"/>
      <c r="D366" s="212"/>
      <c r="E366" s="212"/>
      <c r="F366" s="217"/>
      <c r="G366" s="218"/>
      <c r="H366" s="218"/>
      <c r="I366" s="82"/>
      <c r="J366" s="82"/>
      <c r="K366" s="219"/>
      <c r="L366" s="83"/>
    </row>
    <row r="367" spans="1:12" ht="12.75">
      <c r="A367" s="206">
        <v>338</v>
      </c>
      <c r="B367" s="294"/>
      <c r="C367" s="295"/>
      <c r="D367" s="212"/>
      <c r="E367" s="212"/>
      <c r="F367" s="217"/>
      <c r="G367" s="218"/>
      <c r="H367" s="218"/>
      <c r="I367" s="82"/>
      <c r="J367" s="82"/>
      <c r="K367" s="219"/>
      <c r="L367" s="83"/>
    </row>
    <row r="368" spans="1:12" ht="12.75">
      <c r="A368" s="206">
        <v>339</v>
      </c>
      <c r="B368" s="294"/>
      <c r="C368" s="295"/>
      <c r="D368" s="212"/>
      <c r="E368" s="212"/>
      <c r="F368" s="217"/>
      <c r="G368" s="218"/>
      <c r="H368" s="218"/>
      <c r="I368" s="82"/>
      <c r="J368" s="82"/>
      <c r="K368" s="219"/>
      <c r="L368" s="83"/>
    </row>
    <row r="369" spans="1:12" ht="12.75">
      <c r="A369" s="206">
        <v>340</v>
      </c>
      <c r="B369" s="294"/>
      <c r="C369" s="295"/>
      <c r="D369" s="212"/>
      <c r="E369" s="212"/>
      <c r="F369" s="217"/>
      <c r="G369" s="218"/>
      <c r="H369" s="218"/>
      <c r="I369" s="82"/>
      <c r="J369" s="82"/>
      <c r="K369" s="219"/>
      <c r="L369" s="83"/>
    </row>
    <row r="370" spans="1:12" ht="12.75">
      <c r="A370" s="206">
        <v>341</v>
      </c>
      <c r="B370" s="294"/>
      <c r="C370" s="295"/>
      <c r="D370" s="212"/>
      <c r="E370" s="212"/>
      <c r="F370" s="217"/>
      <c r="G370" s="218"/>
      <c r="H370" s="218"/>
      <c r="I370" s="82"/>
      <c r="J370" s="82"/>
      <c r="K370" s="219"/>
      <c r="L370" s="83"/>
    </row>
    <row r="371" spans="1:12" ht="12.75">
      <c r="A371" s="206">
        <v>342</v>
      </c>
      <c r="B371" s="294"/>
      <c r="C371" s="295"/>
      <c r="D371" s="212"/>
      <c r="E371" s="212"/>
      <c r="F371" s="217"/>
      <c r="G371" s="218"/>
      <c r="H371" s="218"/>
      <c r="I371" s="82"/>
      <c r="J371" s="82"/>
      <c r="K371" s="219"/>
      <c r="L371" s="83"/>
    </row>
    <row r="372" spans="1:12" ht="12.75">
      <c r="A372" s="206">
        <v>343</v>
      </c>
      <c r="B372" s="294"/>
      <c r="C372" s="295"/>
      <c r="D372" s="212"/>
      <c r="E372" s="212"/>
      <c r="F372" s="217"/>
      <c r="G372" s="218"/>
      <c r="H372" s="218"/>
      <c r="I372" s="82"/>
      <c r="J372" s="82"/>
      <c r="K372" s="219"/>
      <c r="L372" s="83"/>
    </row>
    <row r="373" spans="1:12" ht="12.75">
      <c r="A373" s="206">
        <v>344</v>
      </c>
      <c r="B373" s="294"/>
      <c r="C373" s="295"/>
      <c r="D373" s="212"/>
      <c r="E373" s="212"/>
      <c r="F373" s="217"/>
      <c r="G373" s="218"/>
      <c r="H373" s="218"/>
      <c r="I373" s="82"/>
      <c r="J373" s="82"/>
      <c r="K373" s="219"/>
      <c r="L373" s="83"/>
    </row>
    <row r="374" spans="1:12" ht="12.75">
      <c r="A374" s="206">
        <v>345</v>
      </c>
      <c r="B374" s="294"/>
      <c r="C374" s="295"/>
      <c r="D374" s="212"/>
      <c r="E374" s="212"/>
      <c r="F374" s="217"/>
      <c r="G374" s="218"/>
      <c r="H374" s="218"/>
      <c r="I374" s="82"/>
      <c r="J374" s="82"/>
      <c r="K374" s="219"/>
      <c r="L374" s="83"/>
    </row>
    <row r="375" spans="1:12" ht="12.75">
      <c r="A375" s="206">
        <v>346</v>
      </c>
      <c r="B375" s="294"/>
      <c r="C375" s="295"/>
      <c r="D375" s="212"/>
      <c r="E375" s="212"/>
      <c r="F375" s="217"/>
      <c r="G375" s="218"/>
      <c r="H375" s="218"/>
      <c r="I375" s="82"/>
      <c r="J375" s="82"/>
      <c r="K375" s="219"/>
      <c r="L375" s="83"/>
    </row>
    <row r="376" spans="1:12" ht="12.75">
      <c r="A376" s="206">
        <v>347</v>
      </c>
      <c r="B376" s="294"/>
      <c r="C376" s="295"/>
      <c r="D376" s="212"/>
      <c r="E376" s="212"/>
      <c r="F376" s="217"/>
      <c r="G376" s="218"/>
      <c r="H376" s="218"/>
      <c r="I376" s="82"/>
      <c r="J376" s="82"/>
      <c r="K376" s="219"/>
      <c r="L376" s="83"/>
    </row>
    <row r="377" spans="1:12" ht="12.75">
      <c r="A377" s="206">
        <v>348</v>
      </c>
      <c r="B377" s="294"/>
      <c r="C377" s="295"/>
      <c r="D377" s="212"/>
      <c r="E377" s="212"/>
      <c r="F377" s="217"/>
      <c r="G377" s="218"/>
      <c r="H377" s="218"/>
      <c r="I377" s="82"/>
      <c r="J377" s="82"/>
      <c r="K377" s="219"/>
      <c r="L377" s="83"/>
    </row>
    <row r="378" spans="1:12" ht="12.75">
      <c r="A378" s="206">
        <v>349</v>
      </c>
      <c r="B378" s="294"/>
      <c r="C378" s="295"/>
      <c r="D378" s="212"/>
      <c r="E378" s="212"/>
      <c r="F378" s="217"/>
      <c r="G378" s="218"/>
      <c r="H378" s="218"/>
      <c r="I378" s="82"/>
      <c r="J378" s="82"/>
      <c r="K378" s="219"/>
      <c r="L378" s="83"/>
    </row>
    <row r="379" spans="1:12" ht="12.75">
      <c r="A379" s="206">
        <v>350</v>
      </c>
      <c r="B379" s="294"/>
      <c r="C379" s="295"/>
      <c r="D379" s="212"/>
      <c r="E379" s="212"/>
      <c r="F379" s="217"/>
      <c r="G379" s="218"/>
      <c r="H379" s="218"/>
      <c r="I379" s="82"/>
      <c r="J379" s="82"/>
      <c r="K379" s="219"/>
      <c r="L379" s="83"/>
    </row>
    <row r="380" spans="1:12" ht="12.75">
      <c r="A380" s="206">
        <v>351</v>
      </c>
      <c r="B380" s="294"/>
      <c r="C380" s="295"/>
      <c r="D380" s="212"/>
      <c r="E380" s="212"/>
      <c r="F380" s="217"/>
      <c r="G380" s="218"/>
      <c r="H380" s="218"/>
      <c r="I380" s="82"/>
      <c r="J380" s="82"/>
      <c r="K380" s="219"/>
      <c r="L380" s="83"/>
    </row>
    <row r="381" spans="1:12" ht="12.75">
      <c r="A381" s="206">
        <v>352</v>
      </c>
      <c r="B381" s="294"/>
      <c r="C381" s="295"/>
      <c r="D381" s="212"/>
      <c r="E381" s="212"/>
      <c r="F381" s="217"/>
      <c r="G381" s="218"/>
      <c r="H381" s="218"/>
      <c r="I381" s="82"/>
      <c r="J381" s="82"/>
      <c r="K381" s="219"/>
      <c r="L381" s="83"/>
    </row>
    <row r="382" spans="1:12" ht="12.75">
      <c r="A382" s="206">
        <v>353</v>
      </c>
      <c r="B382" s="294"/>
      <c r="C382" s="295"/>
      <c r="D382" s="212"/>
      <c r="E382" s="212"/>
      <c r="F382" s="217"/>
      <c r="G382" s="218"/>
      <c r="H382" s="218"/>
      <c r="I382" s="82"/>
      <c r="J382" s="82"/>
      <c r="K382" s="219"/>
      <c r="L382" s="83"/>
    </row>
    <row r="383" spans="1:12" ht="12.75">
      <c r="A383" s="206">
        <v>354</v>
      </c>
      <c r="B383" s="294"/>
      <c r="C383" s="295"/>
      <c r="D383" s="212"/>
      <c r="E383" s="212"/>
      <c r="F383" s="217"/>
      <c r="G383" s="218"/>
      <c r="H383" s="218"/>
      <c r="I383" s="82"/>
      <c r="J383" s="82"/>
      <c r="K383" s="219"/>
      <c r="L383" s="83"/>
    </row>
    <row r="384" spans="1:12" ht="12.75">
      <c r="A384" s="206">
        <v>355</v>
      </c>
      <c r="B384" s="294"/>
      <c r="C384" s="295"/>
      <c r="D384" s="212"/>
      <c r="E384" s="212"/>
      <c r="F384" s="217"/>
      <c r="G384" s="218"/>
      <c r="H384" s="218"/>
      <c r="I384" s="82"/>
      <c r="J384" s="82"/>
      <c r="K384" s="219"/>
      <c r="L384" s="83"/>
    </row>
    <row r="385" spans="1:12" ht="12.75">
      <c r="A385" s="206">
        <v>356</v>
      </c>
      <c r="B385" s="294"/>
      <c r="C385" s="295"/>
      <c r="D385" s="212"/>
      <c r="E385" s="212"/>
      <c r="F385" s="217"/>
      <c r="G385" s="218"/>
      <c r="H385" s="218"/>
      <c r="I385" s="82"/>
      <c r="J385" s="82"/>
      <c r="K385" s="219"/>
      <c r="L385" s="83"/>
    </row>
    <row r="386" spans="1:12" ht="12.75">
      <c r="A386" s="206">
        <v>357</v>
      </c>
      <c r="B386" s="294"/>
      <c r="C386" s="295"/>
      <c r="D386" s="212"/>
      <c r="E386" s="212"/>
      <c r="F386" s="217"/>
      <c r="G386" s="218"/>
      <c r="H386" s="218"/>
      <c r="I386" s="82"/>
      <c r="J386" s="82"/>
      <c r="K386" s="219"/>
      <c r="L386" s="83"/>
    </row>
    <row r="387" spans="1:12" ht="12.75">
      <c r="A387" s="206">
        <v>358</v>
      </c>
      <c r="B387" s="294"/>
      <c r="C387" s="295"/>
      <c r="D387" s="212"/>
      <c r="E387" s="212"/>
      <c r="F387" s="217"/>
      <c r="G387" s="218"/>
      <c r="H387" s="218"/>
      <c r="I387" s="82"/>
      <c r="J387" s="82"/>
      <c r="K387" s="219"/>
      <c r="L387" s="83"/>
    </row>
    <row r="388" spans="1:12" ht="12.75">
      <c r="A388" s="206">
        <v>359</v>
      </c>
      <c r="B388" s="294"/>
      <c r="C388" s="295"/>
      <c r="D388" s="212"/>
      <c r="E388" s="212"/>
      <c r="F388" s="217"/>
      <c r="G388" s="218"/>
      <c r="H388" s="218"/>
      <c r="I388" s="82"/>
      <c r="J388" s="82"/>
      <c r="K388" s="219"/>
      <c r="L388" s="83"/>
    </row>
    <row r="389" spans="1:12" ht="12.75">
      <c r="A389" s="206">
        <v>360</v>
      </c>
      <c r="B389" s="294"/>
      <c r="C389" s="295"/>
      <c r="D389" s="212"/>
      <c r="E389" s="212"/>
      <c r="F389" s="217"/>
      <c r="G389" s="218"/>
      <c r="H389" s="218"/>
      <c r="I389" s="82"/>
      <c r="J389" s="82"/>
      <c r="K389" s="219"/>
      <c r="L389" s="83"/>
    </row>
    <row r="390" spans="1:12" ht="12.75">
      <c r="A390" s="206">
        <v>361</v>
      </c>
      <c r="B390" s="294"/>
      <c r="C390" s="295"/>
      <c r="D390" s="212"/>
      <c r="E390" s="212"/>
      <c r="F390" s="217"/>
      <c r="G390" s="218"/>
      <c r="H390" s="218"/>
      <c r="I390" s="82"/>
      <c r="J390" s="82"/>
      <c r="K390" s="219"/>
      <c r="L390" s="83"/>
    </row>
    <row r="391" spans="1:12" ht="12.75">
      <c r="A391" s="206">
        <v>362</v>
      </c>
      <c r="B391" s="294"/>
      <c r="C391" s="295"/>
      <c r="D391" s="212"/>
      <c r="E391" s="212"/>
      <c r="F391" s="217"/>
      <c r="G391" s="218"/>
      <c r="H391" s="218"/>
      <c r="I391" s="82"/>
      <c r="J391" s="82"/>
      <c r="K391" s="219"/>
      <c r="L391" s="83"/>
    </row>
    <row r="392" spans="1:12" ht="12.75">
      <c r="A392" s="206">
        <v>363</v>
      </c>
      <c r="B392" s="294"/>
      <c r="C392" s="295"/>
      <c r="D392" s="212"/>
      <c r="E392" s="212"/>
      <c r="F392" s="217"/>
      <c r="G392" s="218"/>
      <c r="H392" s="218"/>
      <c r="I392" s="82"/>
      <c r="J392" s="82"/>
      <c r="K392" s="219"/>
      <c r="L392" s="83"/>
    </row>
    <row r="393" spans="1:12" ht="12.75">
      <c r="A393" s="206">
        <v>364</v>
      </c>
      <c r="B393" s="294"/>
      <c r="C393" s="295"/>
      <c r="D393" s="212"/>
      <c r="E393" s="212"/>
      <c r="F393" s="217"/>
      <c r="G393" s="218"/>
      <c r="H393" s="218"/>
      <c r="I393" s="82"/>
      <c r="J393" s="82"/>
      <c r="K393" s="219"/>
      <c r="L393" s="83"/>
    </row>
    <row r="394" spans="1:12" ht="12.75">
      <c r="A394" s="206">
        <v>365</v>
      </c>
      <c r="B394" s="294"/>
      <c r="C394" s="295"/>
      <c r="D394" s="212"/>
      <c r="E394" s="212"/>
      <c r="F394" s="217"/>
      <c r="G394" s="218"/>
      <c r="H394" s="218"/>
      <c r="I394" s="82"/>
      <c r="J394" s="82"/>
      <c r="K394" s="219"/>
      <c r="L394" s="83"/>
    </row>
    <row r="395" spans="1:12" ht="12.75">
      <c r="A395" s="206">
        <v>366</v>
      </c>
      <c r="B395" s="294"/>
      <c r="C395" s="295"/>
      <c r="D395" s="212"/>
      <c r="E395" s="212"/>
      <c r="F395" s="217"/>
      <c r="G395" s="218"/>
      <c r="H395" s="218"/>
      <c r="I395" s="82"/>
      <c r="J395" s="82"/>
      <c r="K395" s="219"/>
      <c r="L395" s="83"/>
    </row>
    <row r="396" spans="1:12" ht="12.75">
      <c r="A396" s="206">
        <v>367</v>
      </c>
      <c r="B396" s="294"/>
      <c r="C396" s="295"/>
      <c r="D396" s="212"/>
      <c r="E396" s="212"/>
      <c r="F396" s="217"/>
      <c r="G396" s="218"/>
      <c r="H396" s="218"/>
      <c r="I396" s="82"/>
      <c r="J396" s="82"/>
      <c r="K396" s="219"/>
      <c r="L396" s="83"/>
    </row>
    <row r="397" spans="1:12" ht="12.75">
      <c r="A397" s="206">
        <v>368</v>
      </c>
      <c r="B397" s="294"/>
      <c r="C397" s="295"/>
      <c r="D397" s="212"/>
      <c r="E397" s="212"/>
      <c r="F397" s="217"/>
      <c r="G397" s="218"/>
      <c r="H397" s="218"/>
      <c r="I397" s="82"/>
      <c r="J397" s="82"/>
      <c r="K397" s="219"/>
      <c r="L397" s="83"/>
    </row>
    <row r="398" spans="1:12" ht="12.75">
      <c r="A398" s="206">
        <v>369</v>
      </c>
      <c r="B398" s="294"/>
      <c r="C398" s="295"/>
      <c r="D398" s="212"/>
      <c r="E398" s="212"/>
      <c r="F398" s="217"/>
      <c r="G398" s="218"/>
      <c r="H398" s="218"/>
      <c r="I398" s="82"/>
      <c r="J398" s="82"/>
      <c r="K398" s="219"/>
      <c r="L398" s="83"/>
    </row>
    <row r="399" spans="1:12" ht="12.75">
      <c r="A399" s="206">
        <v>370</v>
      </c>
      <c r="B399" s="294"/>
      <c r="C399" s="295"/>
      <c r="D399" s="212"/>
      <c r="E399" s="212"/>
      <c r="F399" s="217"/>
      <c r="G399" s="218"/>
      <c r="H399" s="218"/>
      <c r="I399" s="82"/>
      <c r="J399" s="82"/>
      <c r="K399" s="219"/>
      <c r="L399" s="83"/>
    </row>
    <row r="400" spans="1:12" ht="12.75">
      <c r="A400" s="206">
        <v>371</v>
      </c>
      <c r="B400" s="294"/>
      <c r="C400" s="295"/>
      <c r="D400" s="212"/>
      <c r="E400" s="212"/>
      <c r="F400" s="217"/>
      <c r="G400" s="218"/>
      <c r="H400" s="218"/>
      <c r="I400" s="82"/>
      <c r="J400" s="82"/>
      <c r="K400" s="219"/>
      <c r="L400" s="83"/>
    </row>
    <row r="401" spans="1:12" ht="12.75">
      <c r="A401" s="206">
        <v>372</v>
      </c>
      <c r="B401" s="294"/>
      <c r="C401" s="295"/>
      <c r="D401" s="212"/>
      <c r="E401" s="212"/>
      <c r="F401" s="217"/>
      <c r="G401" s="218"/>
      <c r="H401" s="218"/>
      <c r="I401" s="82"/>
      <c r="J401" s="82"/>
      <c r="K401" s="219"/>
      <c r="L401" s="83"/>
    </row>
    <row r="402" spans="1:12" ht="12.75">
      <c r="A402" s="206">
        <v>373</v>
      </c>
      <c r="B402" s="294"/>
      <c r="C402" s="295"/>
      <c r="D402" s="212"/>
      <c r="E402" s="212"/>
      <c r="F402" s="217"/>
      <c r="G402" s="218"/>
      <c r="H402" s="218"/>
      <c r="I402" s="82"/>
      <c r="J402" s="82"/>
      <c r="K402" s="219"/>
      <c r="L402" s="83"/>
    </row>
    <row r="403" spans="1:12" ht="12.75">
      <c r="A403" s="206">
        <v>374</v>
      </c>
      <c r="B403" s="294"/>
      <c r="C403" s="295"/>
      <c r="D403" s="212"/>
      <c r="E403" s="212"/>
      <c r="F403" s="217"/>
      <c r="G403" s="218"/>
      <c r="H403" s="218"/>
      <c r="I403" s="82"/>
      <c r="J403" s="82"/>
      <c r="K403" s="219"/>
      <c r="L403" s="83"/>
    </row>
    <row r="404" spans="1:12" ht="12.75">
      <c r="A404" s="206">
        <v>375</v>
      </c>
      <c r="B404" s="294"/>
      <c r="C404" s="295"/>
      <c r="D404" s="212"/>
      <c r="E404" s="212"/>
      <c r="F404" s="217"/>
      <c r="G404" s="218"/>
      <c r="H404" s="218"/>
      <c r="I404" s="82"/>
      <c r="J404" s="82"/>
      <c r="K404" s="219"/>
      <c r="L404" s="83"/>
    </row>
    <row r="405" spans="1:12" ht="12.75">
      <c r="A405" s="206">
        <v>376</v>
      </c>
      <c r="B405" s="294"/>
      <c r="C405" s="295"/>
      <c r="D405" s="212"/>
      <c r="E405" s="212"/>
      <c r="F405" s="217"/>
      <c r="G405" s="218"/>
      <c r="H405" s="218"/>
      <c r="I405" s="82"/>
      <c r="J405" s="82"/>
      <c r="K405" s="219"/>
      <c r="L405" s="83"/>
    </row>
    <row r="406" spans="1:12" ht="12.75">
      <c r="A406" s="206">
        <v>377</v>
      </c>
      <c r="B406" s="294"/>
      <c r="C406" s="295"/>
      <c r="D406" s="212"/>
      <c r="E406" s="212"/>
      <c r="F406" s="217"/>
      <c r="G406" s="218"/>
      <c r="H406" s="218"/>
      <c r="I406" s="82"/>
      <c r="J406" s="82"/>
      <c r="K406" s="219"/>
      <c r="L406" s="83"/>
    </row>
    <row r="407" spans="1:12" ht="12.75">
      <c r="A407" s="206">
        <v>378</v>
      </c>
      <c r="B407" s="294"/>
      <c r="C407" s="295"/>
      <c r="D407" s="212"/>
      <c r="E407" s="212"/>
      <c r="F407" s="217"/>
      <c r="G407" s="218"/>
      <c r="H407" s="218"/>
      <c r="I407" s="82"/>
      <c r="J407" s="82"/>
      <c r="K407" s="219"/>
      <c r="L407" s="83"/>
    </row>
    <row r="408" spans="1:12" ht="12.75">
      <c r="A408" s="206">
        <v>379</v>
      </c>
      <c r="B408" s="294"/>
      <c r="C408" s="295"/>
      <c r="D408" s="212"/>
      <c r="E408" s="212"/>
      <c r="F408" s="217"/>
      <c r="G408" s="218"/>
      <c r="H408" s="218"/>
      <c r="I408" s="82"/>
      <c r="J408" s="82"/>
      <c r="K408" s="219"/>
      <c r="L408" s="83"/>
    </row>
    <row r="409" spans="1:12" ht="12.75">
      <c r="A409" s="206">
        <v>380</v>
      </c>
      <c r="B409" s="294"/>
      <c r="C409" s="295"/>
      <c r="D409" s="212"/>
      <c r="E409" s="212"/>
      <c r="F409" s="217"/>
      <c r="G409" s="218"/>
      <c r="H409" s="218"/>
      <c r="I409" s="82"/>
      <c r="J409" s="82"/>
      <c r="K409" s="219"/>
      <c r="L409" s="83"/>
    </row>
    <row r="410" spans="1:12" ht="12.75">
      <c r="A410" s="206">
        <v>381</v>
      </c>
      <c r="B410" s="294"/>
      <c r="C410" s="295"/>
      <c r="D410" s="212"/>
      <c r="E410" s="212"/>
      <c r="F410" s="217"/>
      <c r="G410" s="218"/>
      <c r="H410" s="218"/>
      <c r="I410" s="82"/>
      <c r="J410" s="82"/>
      <c r="K410" s="219"/>
      <c r="L410" s="83"/>
    </row>
    <row r="411" spans="1:12" ht="12.75">
      <c r="A411" s="206">
        <v>382</v>
      </c>
      <c r="B411" s="294"/>
      <c r="C411" s="295"/>
      <c r="D411" s="212"/>
      <c r="E411" s="212"/>
      <c r="F411" s="217"/>
      <c r="G411" s="218"/>
      <c r="H411" s="218"/>
      <c r="I411" s="82"/>
      <c r="J411" s="82"/>
      <c r="K411" s="219"/>
      <c r="L411" s="83"/>
    </row>
    <row r="412" spans="1:12" ht="12.75">
      <c r="A412" s="206">
        <v>383</v>
      </c>
      <c r="B412" s="294"/>
      <c r="C412" s="295"/>
      <c r="D412" s="212"/>
      <c r="E412" s="212"/>
      <c r="F412" s="217"/>
      <c r="G412" s="218"/>
      <c r="H412" s="218"/>
      <c r="I412" s="82"/>
      <c r="J412" s="82"/>
      <c r="K412" s="219"/>
      <c r="L412" s="83"/>
    </row>
    <row r="413" spans="1:12" ht="12.75">
      <c r="A413" s="206">
        <v>384</v>
      </c>
      <c r="B413" s="294"/>
      <c r="C413" s="295"/>
      <c r="D413" s="212"/>
      <c r="E413" s="212"/>
      <c r="F413" s="217"/>
      <c r="G413" s="218"/>
      <c r="H413" s="218"/>
      <c r="I413" s="82"/>
      <c r="J413" s="82"/>
      <c r="K413" s="219"/>
      <c r="L413" s="83"/>
    </row>
    <row r="414" spans="1:12" ht="12.75">
      <c r="A414" s="206">
        <v>385</v>
      </c>
      <c r="B414" s="294"/>
      <c r="C414" s="295"/>
      <c r="D414" s="212"/>
      <c r="E414" s="212"/>
      <c r="F414" s="217"/>
      <c r="G414" s="218"/>
      <c r="H414" s="218"/>
      <c r="I414" s="82"/>
      <c r="J414" s="82"/>
      <c r="K414" s="219"/>
      <c r="L414" s="83"/>
    </row>
    <row r="415" spans="1:12" ht="12.75">
      <c r="A415" s="206">
        <v>386</v>
      </c>
      <c r="B415" s="294"/>
      <c r="C415" s="295"/>
      <c r="D415" s="212"/>
      <c r="E415" s="212"/>
      <c r="F415" s="217"/>
      <c r="G415" s="218"/>
      <c r="H415" s="218"/>
      <c r="I415" s="82"/>
      <c r="J415" s="82"/>
      <c r="K415" s="219"/>
      <c r="L415" s="83"/>
    </row>
    <row r="416" spans="1:12" ht="12.75">
      <c r="A416" s="206">
        <v>387</v>
      </c>
      <c r="B416" s="294"/>
      <c r="C416" s="295"/>
      <c r="D416" s="212"/>
      <c r="E416" s="212"/>
      <c r="F416" s="217"/>
      <c r="G416" s="218"/>
      <c r="H416" s="218"/>
      <c r="I416" s="82"/>
      <c r="J416" s="82"/>
      <c r="K416" s="219"/>
      <c r="L416" s="83"/>
    </row>
    <row r="417" spans="1:12" ht="12.75">
      <c r="A417" s="206">
        <v>388</v>
      </c>
      <c r="B417" s="294"/>
      <c r="C417" s="295"/>
      <c r="D417" s="212"/>
      <c r="E417" s="212"/>
      <c r="F417" s="217"/>
      <c r="G417" s="218"/>
      <c r="H417" s="218"/>
      <c r="I417" s="82"/>
      <c r="J417" s="82"/>
      <c r="K417" s="219"/>
      <c r="L417" s="83"/>
    </row>
    <row r="418" spans="1:12" ht="12.75">
      <c r="A418" s="206">
        <v>389</v>
      </c>
      <c r="B418" s="294"/>
      <c r="C418" s="295"/>
      <c r="D418" s="212"/>
      <c r="E418" s="212"/>
      <c r="F418" s="217"/>
      <c r="G418" s="218"/>
      <c r="H418" s="218"/>
      <c r="I418" s="82"/>
      <c r="J418" s="82"/>
      <c r="K418" s="219"/>
      <c r="L418" s="83"/>
    </row>
    <row r="419" spans="1:12" ht="12.75">
      <c r="A419" s="206">
        <v>390</v>
      </c>
      <c r="B419" s="294"/>
      <c r="C419" s="295"/>
      <c r="D419" s="212"/>
      <c r="E419" s="212"/>
      <c r="F419" s="217"/>
      <c r="G419" s="218"/>
      <c r="H419" s="218"/>
      <c r="I419" s="82"/>
      <c r="J419" s="82"/>
      <c r="K419" s="219"/>
      <c r="L419" s="83"/>
    </row>
    <row r="420" spans="1:12" ht="12.75">
      <c r="A420" s="206">
        <v>391</v>
      </c>
      <c r="B420" s="294"/>
      <c r="C420" s="295"/>
      <c r="D420" s="212"/>
      <c r="E420" s="212"/>
      <c r="F420" s="217"/>
      <c r="G420" s="218"/>
      <c r="H420" s="218"/>
      <c r="I420" s="82"/>
      <c r="J420" s="82"/>
      <c r="K420" s="219"/>
      <c r="L420" s="83"/>
    </row>
    <row r="421" spans="1:12" ht="12.75">
      <c r="A421" s="206">
        <v>392</v>
      </c>
      <c r="B421" s="294"/>
      <c r="C421" s="295"/>
      <c r="D421" s="212"/>
      <c r="E421" s="212"/>
      <c r="F421" s="217"/>
      <c r="G421" s="218"/>
      <c r="H421" s="218"/>
      <c r="I421" s="82"/>
      <c r="J421" s="82"/>
      <c r="K421" s="219"/>
      <c r="L421" s="83"/>
    </row>
    <row r="422" spans="1:12" ht="12.75">
      <c r="A422" s="206">
        <v>393</v>
      </c>
      <c r="B422" s="294"/>
      <c r="C422" s="295"/>
      <c r="D422" s="212"/>
      <c r="E422" s="212"/>
      <c r="F422" s="217"/>
      <c r="G422" s="218"/>
      <c r="H422" s="218"/>
      <c r="I422" s="82"/>
      <c r="J422" s="82"/>
      <c r="K422" s="219"/>
      <c r="L422" s="83"/>
    </row>
    <row r="423" spans="1:12" ht="12.75">
      <c r="A423" s="206">
        <v>394</v>
      </c>
      <c r="B423" s="294"/>
      <c r="C423" s="295"/>
      <c r="D423" s="212"/>
      <c r="E423" s="212"/>
      <c r="F423" s="217"/>
      <c r="G423" s="218"/>
      <c r="H423" s="218"/>
      <c r="I423" s="82"/>
      <c r="J423" s="82"/>
      <c r="K423" s="219"/>
      <c r="L423" s="83"/>
    </row>
    <row r="424" spans="1:12" ht="12.75">
      <c r="A424" s="206">
        <v>395</v>
      </c>
      <c r="B424" s="294"/>
      <c r="C424" s="295"/>
      <c r="D424" s="212"/>
      <c r="E424" s="212"/>
      <c r="F424" s="217"/>
      <c r="G424" s="218"/>
      <c r="H424" s="218"/>
      <c r="I424" s="82"/>
      <c r="J424" s="82"/>
      <c r="K424" s="219"/>
      <c r="L424" s="83"/>
    </row>
    <row r="425" spans="1:12" ht="12.75">
      <c r="A425" s="206">
        <v>396</v>
      </c>
      <c r="B425" s="294"/>
      <c r="C425" s="295"/>
      <c r="D425" s="212"/>
      <c r="E425" s="212"/>
      <c r="F425" s="217"/>
      <c r="G425" s="218"/>
      <c r="H425" s="218"/>
      <c r="I425" s="82"/>
      <c r="J425" s="82"/>
      <c r="K425" s="219"/>
      <c r="L425" s="83"/>
    </row>
    <row r="426" spans="1:12" ht="12.75">
      <c r="A426" s="206">
        <v>397</v>
      </c>
      <c r="B426" s="294"/>
      <c r="C426" s="295"/>
      <c r="D426" s="212"/>
      <c r="E426" s="212"/>
      <c r="F426" s="217"/>
      <c r="G426" s="218"/>
      <c r="H426" s="218"/>
      <c r="I426" s="82"/>
      <c r="J426" s="82"/>
      <c r="K426" s="219"/>
      <c r="L426" s="83"/>
    </row>
    <row r="427" spans="1:12" ht="12.75">
      <c r="A427" s="206">
        <v>398</v>
      </c>
      <c r="B427" s="294"/>
      <c r="C427" s="295"/>
      <c r="D427" s="212"/>
      <c r="E427" s="212"/>
      <c r="F427" s="217"/>
      <c r="G427" s="218"/>
      <c r="H427" s="218"/>
      <c r="I427" s="82"/>
      <c r="J427" s="82"/>
      <c r="K427" s="219"/>
      <c r="L427" s="83"/>
    </row>
    <row r="428" spans="1:12" ht="12.75">
      <c r="A428" s="206">
        <v>399</v>
      </c>
      <c r="B428" s="294"/>
      <c r="C428" s="295"/>
      <c r="D428" s="212"/>
      <c r="E428" s="212"/>
      <c r="F428" s="217"/>
      <c r="G428" s="218"/>
      <c r="H428" s="218"/>
      <c r="I428" s="82"/>
      <c r="J428" s="82"/>
      <c r="K428" s="219"/>
      <c r="L428" s="83"/>
    </row>
    <row r="429" spans="1:12" ht="12.75">
      <c r="A429" s="206">
        <v>400</v>
      </c>
      <c r="B429" s="294"/>
      <c r="C429" s="295"/>
      <c r="D429" s="212"/>
      <c r="E429" s="212"/>
      <c r="F429" s="217"/>
      <c r="G429" s="218"/>
      <c r="H429" s="218"/>
      <c r="I429" s="82"/>
      <c r="J429" s="82"/>
      <c r="K429" s="219"/>
      <c r="L429" s="83"/>
    </row>
    <row r="430" spans="1:12" ht="12.75">
      <c r="A430" s="206">
        <v>401</v>
      </c>
      <c r="B430" s="294"/>
      <c r="C430" s="295"/>
      <c r="D430" s="212"/>
      <c r="E430" s="212"/>
      <c r="F430" s="217"/>
      <c r="G430" s="218"/>
      <c r="H430" s="218"/>
      <c r="I430" s="82"/>
      <c r="J430" s="82"/>
      <c r="K430" s="219"/>
      <c r="L430" s="83"/>
    </row>
    <row r="431" spans="1:12" ht="12.75">
      <c r="A431" s="206">
        <v>402</v>
      </c>
      <c r="B431" s="294"/>
      <c r="C431" s="295"/>
      <c r="D431" s="212"/>
      <c r="E431" s="212"/>
      <c r="F431" s="217"/>
      <c r="G431" s="218"/>
      <c r="H431" s="218"/>
      <c r="I431" s="82"/>
      <c r="J431" s="82"/>
      <c r="K431" s="219"/>
      <c r="L431" s="83"/>
    </row>
    <row r="432" spans="1:12" ht="12.75">
      <c r="A432" s="206">
        <v>403</v>
      </c>
      <c r="B432" s="294"/>
      <c r="C432" s="295"/>
      <c r="D432" s="212"/>
      <c r="E432" s="212"/>
      <c r="F432" s="217"/>
      <c r="G432" s="218"/>
      <c r="H432" s="218"/>
      <c r="I432" s="82"/>
      <c r="J432" s="82"/>
      <c r="K432" s="219"/>
      <c r="L432" s="83"/>
    </row>
    <row r="433" spans="1:12" ht="12.75">
      <c r="A433" s="206">
        <v>404</v>
      </c>
      <c r="B433" s="294"/>
      <c r="C433" s="295"/>
      <c r="D433" s="212"/>
      <c r="E433" s="212"/>
      <c r="F433" s="217"/>
      <c r="G433" s="218"/>
      <c r="H433" s="218"/>
      <c r="I433" s="82"/>
      <c r="J433" s="82"/>
      <c r="K433" s="219"/>
      <c r="L433" s="83"/>
    </row>
    <row r="434" spans="1:12" ht="12.75">
      <c r="A434" s="206">
        <v>405</v>
      </c>
      <c r="B434" s="294"/>
      <c r="C434" s="295"/>
      <c r="D434" s="212"/>
      <c r="E434" s="212"/>
      <c r="F434" s="217"/>
      <c r="G434" s="218"/>
      <c r="H434" s="218"/>
      <c r="I434" s="82"/>
      <c r="J434" s="82"/>
      <c r="K434" s="219"/>
      <c r="L434" s="83"/>
    </row>
    <row r="435" spans="1:12" ht="12.75">
      <c r="A435" s="206">
        <v>406</v>
      </c>
      <c r="B435" s="294"/>
      <c r="C435" s="295"/>
      <c r="D435" s="212"/>
      <c r="E435" s="212"/>
      <c r="F435" s="217"/>
      <c r="G435" s="218"/>
      <c r="H435" s="218"/>
      <c r="I435" s="82"/>
      <c r="J435" s="82"/>
      <c r="K435" s="219"/>
      <c r="L435" s="83"/>
    </row>
    <row r="436" spans="1:12" ht="12.75">
      <c r="A436" s="206">
        <v>407</v>
      </c>
      <c r="B436" s="294"/>
      <c r="C436" s="295"/>
      <c r="D436" s="212"/>
      <c r="E436" s="212"/>
      <c r="F436" s="217"/>
      <c r="G436" s="218"/>
      <c r="H436" s="218"/>
      <c r="I436" s="82"/>
      <c r="J436" s="82"/>
      <c r="K436" s="219"/>
      <c r="L436" s="83"/>
    </row>
    <row r="437" spans="1:12" ht="12.75">
      <c r="A437" s="206">
        <v>408</v>
      </c>
      <c r="B437" s="294"/>
      <c r="C437" s="295"/>
      <c r="D437" s="212"/>
      <c r="E437" s="212"/>
      <c r="F437" s="217"/>
      <c r="G437" s="218"/>
      <c r="H437" s="218"/>
      <c r="I437" s="82"/>
      <c r="J437" s="82"/>
      <c r="K437" s="219"/>
      <c r="L437" s="83"/>
    </row>
    <row r="438" spans="1:12" ht="12.75">
      <c r="A438" s="206">
        <v>409</v>
      </c>
      <c r="B438" s="294"/>
      <c r="C438" s="295"/>
      <c r="D438" s="212"/>
      <c r="E438" s="212"/>
      <c r="F438" s="217"/>
      <c r="G438" s="218"/>
      <c r="H438" s="218"/>
      <c r="I438" s="82"/>
      <c r="J438" s="82"/>
      <c r="K438" s="219"/>
      <c r="L438" s="83"/>
    </row>
    <row r="439" spans="1:12" ht="12.75">
      <c r="A439" s="206">
        <v>410</v>
      </c>
      <c r="B439" s="294"/>
      <c r="C439" s="295"/>
      <c r="D439" s="212"/>
      <c r="E439" s="212"/>
      <c r="F439" s="217"/>
      <c r="G439" s="218"/>
      <c r="H439" s="218"/>
      <c r="I439" s="82"/>
      <c r="J439" s="82"/>
      <c r="K439" s="219"/>
      <c r="L439" s="83"/>
    </row>
    <row r="440" spans="1:12" ht="12.75">
      <c r="A440" s="206">
        <v>411</v>
      </c>
      <c r="B440" s="294"/>
      <c r="C440" s="295"/>
      <c r="D440" s="212"/>
      <c r="E440" s="212"/>
      <c r="F440" s="217"/>
      <c r="G440" s="218"/>
      <c r="H440" s="218"/>
      <c r="I440" s="82"/>
      <c r="J440" s="82"/>
      <c r="K440" s="219"/>
      <c r="L440" s="83"/>
    </row>
    <row r="441" spans="1:12" ht="12.75">
      <c r="A441" s="206">
        <v>412</v>
      </c>
      <c r="B441" s="294"/>
      <c r="C441" s="295"/>
      <c r="D441" s="212"/>
      <c r="E441" s="212"/>
      <c r="F441" s="217"/>
      <c r="G441" s="218"/>
      <c r="H441" s="218"/>
      <c r="I441" s="82"/>
      <c r="J441" s="82"/>
      <c r="K441" s="219"/>
      <c r="L441" s="83"/>
    </row>
    <row r="442" spans="1:12" ht="12.75">
      <c r="A442" s="206">
        <v>413</v>
      </c>
      <c r="B442" s="294"/>
      <c r="C442" s="295"/>
      <c r="D442" s="212"/>
      <c r="E442" s="212"/>
      <c r="F442" s="217"/>
      <c r="G442" s="218"/>
      <c r="H442" s="218"/>
      <c r="I442" s="82"/>
      <c r="J442" s="82"/>
      <c r="K442" s="219"/>
      <c r="L442" s="83"/>
    </row>
    <row r="443" spans="1:12" ht="12.75">
      <c r="A443" s="206">
        <v>414</v>
      </c>
      <c r="B443" s="294"/>
      <c r="C443" s="295"/>
      <c r="D443" s="212"/>
      <c r="E443" s="212"/>
      <c r="F443" s="217"/>
      <c r="G443" s="218"/>
      <c r="H443" s="218"/>
      <c r="I443" s="82"/>
      <c r="J443" s="82"/>
      <c r="K443" s="219"/>
      <c r="L443" s="83"/>
    </row>
    <row r="444" spans="1:12" ht="12.75">
      <c r="A444" s="206">
        <v>415</v>
      </c>
      <c r="B444" s="294"/>
      <c r="C444" s="295"/>
      <c r="D444" s="212"/>
      <c r="E444" s="212"/>
      <c r="F444" s="217"/>
      <c r="G444" s="218"/>
      <c r="H444" s="218"/>
      <c r="I444" s="82"/>
      <c r="J444" s="82"/>
      <c r="K444" s="219"/>
      <c r="L444" s="83"/>
    </row>
    <row r="445" spans="1:12" ht="12.75">
      <c r="A445" s="206">
        <v>416</v>
      </c>
      <c r="B445" s="294"/>
      <c r="C445" s="295"/>
      <c r="D445" s="212"/>
      <c r="E445" s="212"/>
      <c r="F445" s="217"/>
      <c r="G445" s="218"/>
      <c r="H445" s="218"/>
      <c r="I445" s="82"/>
      <c r="J445" s="82"/>
      <c r="K445" s="219"/>
      <c r="L445" s="83"/>
    </row>
    <row r="446" spans="1:12" ht="12.75">
      <c r="A446" s="206">
        <v>417</v>
      </c>
      <c r="B446" s="294"/>
      <c r="C446" s="295"/>
      <c r="D446" s="212"/>
      <c r="E446" s="212"/>
      <c r="F446" s="217"/>
      <c r="G446" s="218"/>
      <c r="H446" s="218"/>
      <c r="I446" s="82"/>
      <c r="J446" s="82"/>
      <c r="K446" s="219"/>
      <c r="L446" s="83"/>
    </row>
    <row r="447" spans="1:12" ht="12.75">
      <c r="A447" s="206">
        <v>418</v>
      </c>
      <c r="B447" s="294"/>
      <c r="C447" s="295"/>
      <c r="D447" s="212"/>
      <c r="E447" s="212"/>
      <c r="F447" s="217"/>
      <c r="G447" s="218"/>
      <c r="H447" s="218"/>
      <c r="I447" s="82"/>
      <c r="J447" s="82"/>
      <c r="K447" s="219"/>
      <c r="L447" s="83"/>
    </row>
    <row r="448" spans="1:12" ht="12.75">
      <c r="A448" s="206">
        <v>419</v>
      </c>
      <c r="B448" s="294"/>
      <c r="C448" s="295"/>
      <c r="D448" s="212"/>
      <c r="E448" s="212"/>
      <c r="F448" s="217"/>
      <c r="G448" s="218"/>
      <c r="H448" s="218"/>
      <c r="I448" s="82"/>
      <c r="J448" s="82"/>
      <c r="K448" s="219"/>
      <c r="L448" s="83"/>
    </row>
    <row r="449" spans="1:12" ht="12.75">
      <c r="A449" s="206">
        <v>420</v>
      </c>
      <c r="B449" s="294"/>
      <c r="C449" s="295"/>
      <c r="D449" s="212"/>
      <c r="E449" s="212"/>
      <c r="F449" s="217"/>
      <c r="G449" s="218"/>
      <c r="H449" s="218"/>
      <c r="I449" s="82"/>
      <c r="J449" s="82"/>
      <c r="K449" s="219"/>
      <c r="L449" s="83"/>
    </row>
    <row r="450" spans="1:12" ht="12.75">
      <c r="A450" s="206">
        <v>421</v>
      </c>
      <c r="B450" s="294"/>
      <c r="C450" s="295"/>
      <c r="D450" s="212"/>
      <c r="E450" s="212"/>
      <c r="F450" s="217"/>
      <c r="G450" s="218"/>
      <c r="H450" s="218"/>
      <c r="I450" s="82"/>
      <c r="J450" s="82"/>
      <c r="K450" s="219"/>
      <c r="L450" s="83"/>
    </row>
    <row r="451" spans="1:12" ht="12.75">
      <c r="A451" s="206">
        <v>422</v>
      </c>
      <c r="B451" s="294"/>
      <c r="C451" s="295"/>
      <c r="D451" s="212"/>
      <c r="E451" s="212"/>
      <c r="F451" s="217"/>
      <c r="G451" s="218"/>
      <c r="H451" s="218"/>
      <c r="I451" s="82"/>
      <c r="J451" s="82"/>
      <c r="K451" s="219"/>
      <c r="L451" s="83"/>
    </row>
    <row r="452" spans="1:12" ht="12.75">
      <c r="A452" s="206">
        <v>423</v>
      </c>
      <c r="B452" s="294"/>
      <c r="C452" s="295"/>
      <c r="D452" s="212"/>
      <c r="E452" s="212"/>
      <c r="F452" s="217"/>
      <c r="G452" s="218"/>
      <c r="H452" s="218"/>
      <c r="I452" s="82"/>
      <c r="J452" s="82"/>
      <c r="K452" s="219"/>
      <c r="L452" s="83"/>
    </row>
    <row r="453" spans="1:12" ht="12.75">
      <c r="A453" s="206">
        <v>424</v>
      </c>
      <c r="B453" s="294"/>
      <c r="C453" s="295"/>
      <c r="D453" s="212"/>
      <c r="E453" s="212"/>
      <c r="F453" s="217"/>
      <c r="G453" s="218"/>
      <c r="H453" s="218"/>
      <c r="I453" s="82"/>
      <c r="J453" s="82"/>
      <c r="K453" s="219"/>
      <c r="L453" s="83"/>
    </row>
    <row r="454" spans="1:12" ht="12.75">
      <c r="A454" s="206">
        <v>425</v>
      </c>
      <c r="B454" s="294"/>
      <c r="C454" s="295"/>
      <c r="D454" s="212"/>
      <c r="E454" s="212"/>
      <c r="F454" s="217"/>
      <c r="G454" s="218"/>
      <c r="H454" s="218"/>
      <c r="I454" s="82"/>
      <c r="J454" s="82"/>
      <c r="K454" s="219"/>
      <c r="L454" s="83"/>
    </row>
    <row r="455" spans="1:12" ht="12.75">
      <c r="A455" s="206">
        <v>426</v>
      </c>
      <c r="B455" s="294"/>
      <c r="C455" s="295"/>
      <c r="D455" s="212"/>
      <c r="E455" s="212"/>
      <c r="F455" s="217"/>
      <c r="G455" s="218"/>
      <c r="H455" s="218"/>
      <c r="I455" s="82"/>
      <c r="J455" s="82"/>
      <c r="K455" s="219"/>
      <c r="L455" s="83"/>
    </row>
    <row r="456" spans="1:12" ht="12.75">
      <c r="A456" s="206">
        <v>427</v>
      </c>
      <c r="B456" s="294"/>
      <c r="C456" s="295"/>
      <c r="D456" s="212"/>
      <c r="E456" s="212"/>
      <c r="F456" s="217"/>
      <c r="G456" s="218"/>
      <c r="H456" s="218"/>
      <c r="I456" s="82"/>
      <c r="J456" s="82"/>
      <c r="K456" s="219"/>
      <c r="L456" s="83"/>
    </row>
    <row r="457" spans="1:12" ht="12.75">
      <c r="A457" s="206">
        <v>428</v>
      </c>
      <c r="B457" s="294"/>
      <c r="C457" s="295"/>
      <c r="D457" s="212"/>
      <c r="E457" s="212"/>
      <c r="F457" s="217"/>
      <c r="G457" s="218"/>
      <c r="H457" s="218"/>
      <c r="I457" s="82"/>
      <c r="J457" s="82"/>
      <c r="K457" s="219"/>
      <c r="L457" s="83"/>
    </row>
    <row r="458" spans="1:12" ht="12.75">
      <c r="A458" s="206">
        <v>429</v>
      </c>
      <c r="B458" s="294"/>
      <c r="C458" s="295"/>
      <c r="D458" s="212"/>
      <c r="E458" s="212"/>
      <c r="F458" s="217"/>
      <c r="G458" s="218"/>
      <c r="H458" s="218"/>
      <c r="I458" s="82"/>
      <c r="J458" s="82"/>
      <c r="K458" s="219"/>
      <c r="L458" s="83"/>
    </row>
    <row r="459" spans="1:12" ht="12.75">
      <c r="A459" s="206">
        <v>430</v>
      </c>
      <c r="B459" s="294"/>
      <c r="C459" s="295"/>
      <c r="D459" s="212"/>
      <c r="E459" s="212"/>
      <c r="F459" s="217"/>
      <c r="G459" s="218"/>
      <c r="H459" s="218"/>
      <c r="I459" s="82"/>
      <c r="J459" s="82"/>
      <c r="K459" s="219"/>
      <c r="L459" s="83"/>
    </row>
    <row r="460" spans="1:12" ht="12.75">
      <c r="A460" s="206">
        <v>431</v>
      </c>
      <c r="B460" s="294"/>
      <c r="C460" s="295"/>
      <c r="D460" s="212"/>
      <c r="E460" s="212"/>
      <c r="F460" s="217"/>
      <c r="G460" s="218"/>
      <c r="H460" s="218"/>
      <c r="I460" s="82"/>
      <c r="J460" s="82"/>
      <c r="K460" s="219"/>
      <c r="L460" s="83"/>
    </row>
    <row r="461" spans="1:12" ht="12.75">
      <c r="A461" s="206">
        <v>432</v>
      </c>
      <c r="B461" s="294"/>
      <c r="C461" s="295"/>
      <c r="D461" s="212"/>
      <c r="E461" s="212"/>
      <c r="F461" s="217"/>
      <c r="G461" s="218"/>
      <c r="H461" s="218"/>
      <c r="I461" s="82"/>
      <c r="J461" s="82"/>
      <c r="K461" s="219"/>
      <c r="L461" s="83"/>
    </row>
    <row r="462" spans="1:12" ht="12.75">
      <c r="A462" s="206">
        <v>433</v>
      </c>
      <c r="B462" s="294"/>
      <c r="C462" s="295"/>
      <c r="D462" s="212"/>
      <c r="E462" s="212"/>
      <c r="F462" s="217"/>
      <c r="G462" s="218"/>
      <c r="H462" s="218"/>
      <c r="I462" s="82"/>
      <c r="J462" s="82"/>
      <c r="K462" s="219"/>
      <c r="L462" s="83"/>
    </row>
    <row r="463" spans="1:12" ht="12.75">
      <c r="A463" s="206">
        <v>434</v>
      </c>
      <c r="B463" s="294"/>
      <c r="C463" s="295"/>
      <c r="D463" s="212"/>
      <c r="E463" s="212"/>
      <c r="F463" s="217"/>
      <c r="G463" s="218"/>
      <c r="H463" s="218"/>
      <c r="I463" s="82"/>
      <c r="J463" s="82"/>
      <c r="K463" s="219"/>
      <c r="L463" s="83"/>
    </row>
    <row r="464" spans="1:12" ht="12.75">
      <c r="A464" s="206">
        <v>435</v>
      </c>
      <c r="B464" s="294"/>
      <c r="C464" s="295"/>
      <c r="D464" s="212"/>
      <c r="E464" s="212"/>
      <c r="F464" s="217"/>
      <c r="G464" s="218"/>
      <c r="H464" s="218"/>
      <c r="I464" s="82"/>
      <c r="J464" s="82"/>
      <c r="K464" s="219"/>
      <c r="L464" s="83"/>
    </row>
    <row r="465" spans="1:12" ht="12.75">
      <c r="A465" s="206">
        <v>436</v>
      </c>
      <c r="B465" s="294"/>
      <c r="C465" s="295"/>
      <c r="D465" s="212"/>
      <c r="E465" s="212"/>
      <c r="F465" s="217"/>
      <c r="G465" s="218"/>
      <c r="H465" s="218"/>
      <c r="I465" s="82"/>
      <c r="J465" s="82"/>
      <c r="K465" s="219"/>
      <c r="L465" s="83"/>
    </row>
    <row r="466" spans="1:12" ht="12.75">
      <c r="A466" s="206">
        <v>437</v>
      </c>
      <c r="B466" s="294"/>
      <c r="C466" s="295"/>
      <c r="D466" s="212"/>
      <c r="E466" s="212"/>
      <c r="F466" s="217"/>
      <c r="G466" s="218"/>
      <c r="H466" s="218"/>
      <c r="I466" s="82"/>
      <c r="J466" s="82"/>
      <c r="K466" s="219"/>
      <c r="L466" s="83"/>
    </row>
    <row r="467" spans="1:12" ht="12.75">
      <c r="A467" s="206">
        <v>438</v>
      </c>
      <c r="B467" s="294"/>
      <c r="C467" s="295"/>
      <c r="D467" s="212"/>
      <c r="E467" s="212"/>
      <c r="F467" s="217"/>
      <c r="G467" s="218"/>
      <c r="H467" s="218"/>
      <c r="I467" s="82"/>
      <c r="J467" s="82"/>
      <c r="K467" s="219"/>
      <c r="L467" s="83"/>
    </row>
    <row r="468" spans="1:12" ht="12.75">
      <c r="A468" s="206">
        <v>439</v>
      </c>
      <c r="B468" s="294"/>
      <c r="C468" s="295"/>
      <c r="D468" s="212"/>
      <c r="E468" s="212"/>
      <c r="F468" s="217"/>
      <c r="G468" s="218"/>
      <c r="H468" s="218"/>
      <c r="I468" s="82"/>
      <c r="J468" s="82"/>
      <c r="K468" s="219"/>
      <c r="L468" s="83"/>
    </row>
    <row r="469" spans="1:12" ht="12.75">
      <c r="A469" s="206">
        <v>440</v>
      </c>
      <c r="B469" s="294"/>
      <c r="C469" s="295"/>
      <c r="D469" s="212"/>
      <c r="E469" s="212"/>
      <c r="F469" s="217"/>
      <c r="G469" s="218"/>
      <c r="H469" s="218"/>
      <c r="I469" s="82"/>
      <c r="J469" s="82"/>
      <c r="K469" s="219"/>
      <c r="L469" s="83"/>
    </row>
    <row r="470" spans="1:12" ht="12.75">
      <c r="A470" s="206">
        <v>441</v>
      </c>
      <c r="B470" s="294"/>
      <c r="C470" s="295"/>
      <c r="D470" s="212"/>
      <c r="E470" s="212"/>
      <c r="F470" s="217"/>
      <c r="G470" s="218"/>
      <c r="H470" s="218"/>
      <c r="I470" s="82"/>
      <c r="J470" s="82"/>
      <c r="K470" s="219"/>
      <c r="L470" s="83"/>
    </row>
    <row r="471" spans="1:12" ht="12.75">
      <c r="A471" s="206">
        <v>442</v>
      </c>
      <c r="B471" s="294"/>
      <c r="C471" s="295"/>
      <c r="D471" s="212"/>
      <c r="E471" s="212"/>
      <c r="F471" s="217"/>
      <c r="G471" s="218"/>
      <c r="H471" s="218"/>
      <c r="I471" s="82"/>
      <c r="J471" s="82"/>
      <c r="K471" s="219"/>
      <c r="L471" s="83"/>
    </row>
    <row r="472" spans="1:12" ht="12.75">
      <c r="A472" s="206">
        <v>443</v>
      </c>
      <c r="B472" s="294"/>
      <c r="C472" s="295"/>
      <c r="D472" s="212"/>
      <c r="E472" s="212"/>
      <c r="F472" s="217"/>
      <c r="G472" s="218"/>
      <c r="H472" s="218"/>
      <c r="I472" s="82"/>
      <c r="J472" s="82"/>
      <c r="K472" s="219"/>
      <c r="L472" s="83"/>
    </row>
    <row r="473" spans="1:12" ht="12.75">
      <c r="A473" s="206">
        <v>444</v>
      </c>
      <c r="B473" s="294"/>
      <c r="C473" s="295"/>
      <c r="D473" s="212"/>
      <c r="E473" s="212"/>
      <c r="F473" s="217"/>
      <c r="G473" s="218"/>
      <c r="H473" s="218"/>
      <c r="I473" s="82"/>
      <c r="J473" s="82"/>
      <c r="K473" s="219"/>
      <c r="L473" s="83"/>
    </row>
    <row r="474" spans="1:12" ht="12.75">
      <c r="A474" s="206">
        <v>445</v>
      </c>
      <c r="B474" s="294"/>
      <c r="C474" s="295"/>
      <c r="D474" s="212"/>
      <c r="E474" s="212"/>
      <c r="F474" s="217"/>
      <c r="G474" s="218"/>
      <c r="H474" s="218"/>
      <c r="I474" s="82"/>
      <c r="J474" s="82"/>
      <c r="K474" s="219"/>
      <c r="L474" s="83"/>
    </row>
    <row r="475" spans="1:12" ht="12.75">
      <c r="A475" s="206">
        <v>446</v>
      </c>
      <c r="B475" s="294"/>
      <c r="C475" s="295"/>
      <c r="D475" s="212"/>
      <c r="E475" s="212"/>
      <c r="F475" s="217"/>
      <c r="G475" s="218"/>
      <c r="H475" s="218"/>
      <c r="I475" s="82"/>
      <c r="J475" s="82"/>
      <c r="K475" s="219"/>
      <c r="L475" s="83"/>
    </row>
    <row r="476" spans="1:12" ht="12.75">
      <c r="A476" s="206">
        <v>447</v>
      </c>
      <c r="B476" s="294"/>
      <c r="C476" s="295"/>
      <c r="D476" s="212"/>
      <c r="E476" s="212"/>
      <c r="F476" s="217"/>
      <c r="G476" s="218"/>
      <c r="H476" s="218"/>
      <c r="I476" s="82"/>
      <c r="J476" s="82"/>
      <c r="K476" s="219"/>
      <c r="L476" s="83"/>
    </row>
    <row r="477" spans="1:12" ht="12.75">
      <c r="A477" s="206">
        <v>448</v>
      </c>
      <c r="B477" s="294"/>
      <c r="C477" s="295"/>
      <c r="D477" s="212"/>
      <c r="E477" s="212"/>
      <c r="F477" s="217"/>
      <c r="G477" s="218"/>
      <c r="H477" s="218"/>
      <c r="I477" s="82"/>
      <c r="J477" s="82"/>
      <c r="K477" s="219"/>
      <c r="L477" s="83"/>
    </row>
    <row r="478" spans="1:12" ht="12.75">
      <c r="A478" s="206">
        <v>449</v>
      </c>
      <c r="B478" s="294"/>
      <c r="C478" s="295"/>
      <c r="D478" s="212"/>
      <c r="E478" s="212"/>
      <c r="F478" s="217"/>
      <c r="G478" s="218"/>
      <c r="H478" s="218"/>
      <c r="I478" s="82"/>
      <c r="J478" s="82"/>
      <c r="K478" s="219"/>
      <c r="L478" s="83"/>
    </row>
    <row r="479" spans="1:12" ht="12.75">
      <c r="A479" s="206">
        <v>450</v>
      </c>
      <c r="B479" s="294"/>
      <c r="C479" s="295"/>
      <c r="D479" s="212"/>
      <c r="E479" s="212"/>
      <c r="F479" s="217"/>
      <c r="G479" s="218"/>
      <c r="H479" s="218"/>
      <c r="I479" s="82"/>
      <c r="J479" s="82"/>
      <c r="K479" s="219"/>
      <c r="L479" s="83"/>
    </row>
    <row r="480" spans="1:12" ht="12.75">
      <c r="A480" s="206">
        <v>451</v>
      </c>
      <c r="B480" s="294"/>
      <c r="C480" s="295"/>
      <c r="D480" s="212"/>
      <c r="E480" s="212"/>
      <c r="F480" s="217"/>
      <c r="G480" s="218"/>
      <c r="H480" s="218"/>
      <c r="I480" s="82"/>
      <c r="J480" s="82"/>
      <c r="K480" s="219"/>
      <c r="L480" s="83"/>
    </row>
    <row r="481" spans="1:12" ht="12.75">
      <c r="A481" s="206">
        <v>452</v>
      </c>
      <c r="B481" s="294"/>
      <c r="C481" s="295"/>
      <c r="D481" s="212"/>
      <c r="E481" s="212"/>
      <c r="F481" s="217"/>
      <c r="G481" s="218"/>
      <c r="H481" s="218"/>
      <c r="I481" s="82"/>
      <c r="J481" s="82"/>
      <c r="K481" s="219"/>
      <c r="L481" s="83"/>
    </row>
    <row r="482" spans="1:12" ht="12.75">
      <c r="A482" s="206">
        <v>453</v>
      </c>
      <c r="B482" s="294"/>
      <c r="C482" s="295"/>
      <c r="D482" s="212"/>
      <c r="E482" s="212"/>
      <c r="F482" s="217"/>
      <c r="G482" s="218"/>
      <c r="H482" s="218"/>
      <c r="I482" s="82"/>
      <c r="J482" s="82"/>
      <c r="K482" s="219"/>
      <c r="L482" s="83"/>
    </row>
    <row r="483" spans="1:12" ht="12.75">
      <c r="A483" s="206">
        <v>454</v>
      </c>
      <c r="B483" s="294"/>
      <c r="C483" s="295"/>
      <c r="D483" s="212"/>
      <c r="E483" s="212"/>
      <c r="F483" s="217"/>
      <c r="G483" s="218"/>
      <c r="H483" s="218"/>
      <c r="I483" s="82"/>
      <c r="J483" s="82"/>
      <c r="K483" s="219"/>
      <c r="L483" s="83"/>
    </row>
    <row r="484" spans="1:12" ht="12.75">
      <c r="A484" s="206">
        <v>455</v>
      </c>
      <c r="B484" s="294"/>
      <c r="C484" s="295"/>
      <c r="D484" s="212"/>
      <c r="E484" s="212"/>
      <c r="F484" s="217"/>
      <c r="G484" s="218"/>
      <c r="H484" s="218"/>
      <c r="I484" s="82"/>
      <c r="J484" s="82"/>
      <c r="K484" s="219"/>
      <c r="L484" s="83"/>
    </row>
    <row r="485" spans="1:12" ht="12.75">
      <c r="A485" s="206">
        <v>456</v>
      </c>
      <c r="B485" s="294"/>
      <c r="C485" s="295"/>
      <c r="D485" s="212"/>
      <c r="E485" s="212"/>
      <c r="F485" s="217"/>
      <c r="G485" s="218"/>
      <c r="H485" s="218"/>
      <c r="I485" s="82"/>
      <c r="J485" s="82"/>
      <c r="K485" s="219"/>
      <c r="L485" s="83"/>
    </row>
    <row r="486" spans="1:12" ht="12.75">
      <c r="A486" s="206">
        <v>457</v>
      </c>
      <c r="B486" s="294"/>
      <c r="C486" s="295"/>
      <c r="D486" s="212"/>
      <c r="E486" s="212"/>
      <c r="F486" s="217"/>
      <c r="G486" s="218"/>
      <c r="H486" s="218"/>
      <c r="I486" s="82"/>
      <c r="J486" s="82"/>
      <c r="K486" s="219"/>
      <c r="L486" s="83"/>
    </row>
    <row r="487" spans="1:12" ht="12.75">
      <c r="A487" s="206">
        <v>458</v>
      </c>
      <c r="B487" s="294"/>
      <c r="C487" s="295"/>
      <c r="D487" s="212"/>
      <c r="E487" s="212"/>
      <c r="F487" s="217"/>
      <c r="G487" s="218"/>
      <c r="H487" s="218"/>
      <c r="I487" s="82"/>
      <c r="J487" s="82"/>
      <c r="K487" s="219"/>
      <c r="L487" s="83"/>
    </row>
    <row r="488" spans="1:12" ht="12.75">
      <c r="A488" s="206">
        <v>459</v>
      </c>
      <c r="B488" s="294"/>
      <c r="C488" s="295"/>
      <c r="D488" s="212"/>
      <c r="E488" s="212"/>
      <c r="F488" s="217"/>
      <c r="G488" s="218"/>
      <c r="H488" s="218"/>
      <c r="I488" s="82"/>
      <c r="J488" s="82"/>
      <c r="K488" s="219"/>
      <c r="L488" s="83"/>
    </row>
    <row r="489" spans="1:12" ht="12.75">
      <c r="A489" s="206">
        <v>460</v>
      </c>
      <c r="B489" s="294"/>
      <c r="C489" s="295"/>
      <c r="D489" s="212"/>
      <c r="E489" s="212"/>
      <c r="F489" s="217"/>
      <c r="G489" s="218"/>
      <c r="H489" s="218"/>
      <c r="I489" s="82"/>
      <c r="J489" s="82"/>
      <c r="K489" s="219"/>
      <c r="L489" s="83"/>
    </row>
    <row r="490" spans="1:12" ht="12.75">
      <c r="A490" s="206">
        <v>461</v>
      </c>
      <c r="B490" s="294"/>
      <c r="C490" s="295"/>
      <c r="D490" s="212"/>
      <c r="E490" s="212"/>
      <c r="F490" s="217"/>
      <c r="G490" s="218"/>
      <c r="H490" s="218"/>
      <c r="I490" s="82"/>
      <c r="J490" s="82"/>
      <c r="K490" s="219"/>
      <c r="L490" s="83"/>
    </row>
    <row r="491" spans="1:12" ht="12.75">
      <c r="A491" s="206">
        <v>462</v>
      </c>
      <c r="B491" s="294"/>
      <c r="C491" s="295"/>
      <c r="D491" s="212"/>
      <c r="E491" s="212"/>
      <c r="F491" s="217"/>
      <c r="G491" s="218"/>
      <c r="H491" s="218"/>
      <c r="I491" s="82"/>
      <c r="J491" s="82"/>
      <c r="K491" s="219"/>
      <c r="L491" s="83"/>
    </row>
    <row r="492" spans="1:12" ht="12.75">
      <c r="A492" s="206">
        <v>463</v>
      </c>
      <c r="B492" s="294"/>
      <c r="C492" s="295"/>
      <c r="D492" s="212"/>
      <c r="E492" s="212"/>
      <c r="F492" s="217"/>
      <c r="G492" s="218"/>
      <c r="H492" s="218"/>
      <c r="I492" s="82"/>
      <c r="J492" s="82"/>
      <c r="K492" s="219"/>
      <c r="L492" s="83"/>
    </row>
    <row r="493" spans="1:12" ht="12.75">
      <c r="A493" s="206">
        <v>464</v>
      </c>
      <c r="B493" s="294"/>
      <c r="C493" s="295"/>
      <c r="D493" s="212"/>
      <c r="E493" s="212"/>
      <c r="F493" s="217"/>
      <c r="G493" s="218"/>
      <c r="H493" s="218"/>
      <c r="I493" s="82"/>
      <c r="J493" s="82"/>
      <c r="K493" s="219"/>
      <c r="L493" s="83"/>
    </row>
    <row r="494" spans="1:12" ht="12.75">
      <c r="A494" s="206">
        <v>465</v>
      </c>
      <c r="B494" s="294"/>
      <c r="C494" s="295"/>
      <c r="D494" s="212"/>
      <c r="E494" s="212"/>
      <c r="F494" s="217"/>
      <c r="G494" s="218"/>
      <c r="H494" s="218"/>
      <c r="I494" s="82"/>
      <c r="J494" s="82"/>
      <c r="K494" s="219"/>
      <c r="L494" s="83"/>
    </row>
    <row r="495" spans="1:12" ht="12.75">
      <c r="A495" s="206">
        <v>466</v>
      </c>
      <c r="B495" s="294"/>
      <c r="C495" s="295"/>
      <c r="D495" s="212"/>
      <c r="E495" s="212"/>
      <c r="F495" s="217"/>
      <c r="G495" s="218"/>
      <c r="H495" s="218"/>
      <c r="I495" s="82"/>
      <c r="J495" s="82"/>
      <c r="K495" s="219"/>
      <c r="L495" s="83"/>
    </row>
    <row r="496" spans="1:12" ht="12.75">
      <c r="A496" s="206">
        <v>467</v>
      </c>
      <c r="B496" s="294"/>
      <c r="C496" s="295"/>
      <c r="D496" s="212"/>
      <c r="E496" s="212"/>
      <c r="F496" s="217"/>
      <c r="G496" s="218"/>
      <c r="H496" s="218"/>
      <c r="I496" s="82"/>
      <c r="J496" s="82"/>
      <c r="K496" s="219"/>
      <c r="L496" s="83"/>
    </row>
    <row r="497" spans="1:12" ht="12.75">
      <c r="A497" s="206">
        <v>468</v>
      </c>
      <c r="B497" s="294"/>
      <c r="C497" s="295"/>
      <c r="D497" s="212"/>
      <c r="E497" s="212"/>
      <c r="F497" s="217"/>
      <c r="G497" s="218"/>
      <c r="H497" s="218"/>
      <c r="I497" s="82"/>
      <c r="J497" s="82"/>
      <c r="K497" s="219"/>
      <c r="L497" s="83"/>
    </row>
    <row r="498" spans="1:12" ht="12.75">
      <c r="A498" s="206">
        <v>469</v>
      </c>
      <c r="B498" s="294"/>
      <c r="C498" s="295"/>
      <c r="D498" s="212"/>
      <c r="E498" s="212"/>
      <c r="F498" s="217"/>
      <c r="G498" s="218"/>
      <c r="H498" s="218"/>
      <c r="I498" s="82"/>
      <c r="J498" s="82"/>
      <c r="K498" s="219"/>
      <c r="L498" s="83"/>
    </row>
    <row r="499" spans="1:12" ht="12.75">
      <c r="A499" s="206">
        <v>470</v>
      </c>
      <c r="B499" s="294"/>
      <c r="C499" s="295"/>
      <c r="D499" s="212"/>
      <c r="E499" s="212"/>
      <c r="F499" s="217"/>
      <c r="G499" s="218"/>
      <c r="H499" s="218"/>
      <c r="I499" s="82"/>
      <c r="J499" s="82"/>
      <c r="K499" s="219"/>
      <c r="L499" s="83"/>
    </row>
    <row r="500" spans="1:12" ht="12.75">
      <c r="A500" s="206">
        <v>471</v>
      </c>
      <c r="B500" s="294"/>
      <c r="C500" s="295"/>
      <c r="D500" s="212"/>
      <c r="E500" s="212"/>
      <c r="F500" s="217"/>
      <c r="G500" s="218"/>
      <c r="H500" s="218"/>
      <c r="I500" s="82"/>
      <c r="J500" s="82"/>
      <c r="K500" s="219"/>
      <c r="L500" s="83"/>
    </row>
    <row r="501" spans="1:12" ht="12.75">
      <c r="A501" s="206">
        <v>472</v>
      </c>
      <c r="B501" s="294"/>
      <c r="C501" s="295"/>
      <c r="D501" s="212"/>
      <c r="E501" s="212"/>
      <c r="F501" s="217"/>
      <c r="G501" s="218"/>
      <c r="H501" s="218"/>
      <c r="I501" s="82"/>
      <c r="J501" s="82"/>
      <c r="K501" s="219"/>
      <c r="L501" s="83"/>
    </row>
    <row r="502" spans="1:12" ht="12.75">
      <c r="A502" s="206">
        <v>473</v>
      </c>
      <c r="B502" s="294"/>
      <c r="C502" s="295"/>
      <c r="D502" s="212"/>
      <c r="E502" s="212"/>
      <c r="F502" s="217"/>
      <c r="G502" s="218"/>
      <c r="H502" s="218"/>
      <c r="I502" s="82"/>
      <c r="J502" s="82"/>
      <c r="K502" s="219"/>
      <c r="L502" s="83"/>
    </row>
    <row r="503" spans="1:12" ht="12.75">
      <c r="A503" s="206">
        <v>474</v>
      </c>
      <c r="B503" s="294"/>
      <c r="C503" s="295"/>
      <c r="D503" s="212"/>
      <c r="E503" s="212"/>
      <c r="F503" s="217"/>
      <c r="G503" s="218"/>
      <c r="H503" s="218"/>
      <c r="I503" s="82"/>
      <c r="J503" s="82"/>
      <c r="K503" s="219"/>
      <c r="L503" s="83"/>
    </row>
    <row r="504" spans="1:12" ht="12.75">
      <c r="A504" s="206">
        <v>475</v>
      </c>
      <c r="B504" s="294"/>
      <c r="C504" s="295"/>
      <c r="D504" s="212"/>
      <c r="E504" s="212"/>
      <c r="F504" s="217"/>
      <c r="G504" s="218"/>
      <c r="H504" s="218"/>
      <c r="I504" s="82"/>
      <c r="J504" s="82"/>
      <c r="K504" s="219"/>
      <c r="L504" s="83"/>
    </row>
    <row r="505" spans="1:12" ht="12.75">
      <c r="A505" s="206">
        <v>476</v>
      </c>
      <c r="B505" s="294"/>
      <c r="C505" s="295"/>
      <c r="D505" s="212"/>
      <c r="E505" s="212"/>
      <c r="F505" s="217"/>
      <c r="G505" s="218"/>
      <c r="H505" s="218"/>
      <c r="I505" s="82"/>
      <c r="J505" s="82"/>
      <c r="K505" s="219"/>
      <c r="L505" s="83"/>
    </row>
    <row r="506" spans="1:12" ht="12.75">
      <c r="A506" s="206">
        <v>477</v>
      </c>
      <c r="B506" s="294"/>
      <c r="C506" s="295"/>
      <c r="D506" s="212"/>
      <c r="E506" s="212"/>
      <c r="F506" s="217"/>
      <c r="G506" s="218"/>
      <c r="H506" s="218"/>
      <c r="I506" s="82"/>
      <c r="J506" s="82"/>
      <c r="K506" s="219"/>
      <c r="L506" s="83"/>
    </row>
    <row r="507" spans="1:12" ht="12.75">
      <c r="A507" s="206">
        <v>478</v>
      </c>
      <c r="B507" s="294"/>
      <c r="C507" s="295"/>
      <c r="D507" s="212"/>
      <c r="E507" s="212"/>
      <c r="F507" s="217"/>
      <c r="G507" s="218"/>
      <c r="H507" s="218"/>
      <c r="I507" s="82"/>
      <c r="J507" s="82"/>
      <c r="K507" s="219"/>
      <c r="L507" s="83"/>
    </row>
    <row r="508" spans="1:12" ht="12.75">
      <c r="A508" s="206">
        <v>479</v>
      </c>
      <c r="B508" s="294"/>
      <c r="C508" s="295"/>
      <c r="D508" s="212"/>
      <c r="E508" s="212"/>
      <c r="F508" s="217"/>
      <c r="G508" s="218"/>
      <c r="H508" s="218"/>
      <c r="I508" s="82"/>
      <c r="J508" s="82"/>
      <c r="K508" s="219"/>
      <c r="L508" s="83"/>
    </row>
    <row r="509" spans="1:12" ht="12.75">
      <c r="A509" s="206">
        <v>480</v>
      </c>
      <c r="B509" s="294"/>
      <c r="C509" s="295"/>
      <c r="D509" s="212"/>
      <c r="E509" s="212"/>
      <c r="F509" s="217"/>
      <c r="G509" s="218"/>
      <c r="H509" s="218"/>
      <c r="I509" s="82"/>
      <c r="J509" s="82"/>
      <c r="K509" s="219"/>
      <c r="L509" s="83"/>
    </row>
    <row r="510" spans="1:12" ht="12.75">
      <c r="A510" s="206">
        <v>481</v>
      </c>
      <c r="B510" s="294"/>
      <c r="C510" s="295"/>
      <c r="D510" s="212"/>
      <c r="E510" s="212"/>
      <c r="F510" s="217"/>
      <c r="G510" s="218"/>
      <c r="H510" s="218"/>
      <c r="I510" s="82"/>
      <c r="J510" s="82"/>
      <c r="K510" s="219"/>
      <c r="L510" s="83"/>
    </row>
    <row r="511" spans="1:12" ht="12.75">
      <c r="A511" s="206">
        <v>482</v>
      </c>
      <c r="B511" s="294"/>
      <c r="C511" s="295"/>
      <c r="D511" s="212"/>
      <c r="E511" s="212"/>
      <c r="F511" s="217"/>
      <c r="G511" s="218"/>
      <c r="H511" s="218"/>
      <c r="I511" s="82"/>
      <c r="J511" s="82"/>
      <c r="K511" s="219"/>
      <c r="L511" s="83"/>
    </row>
    <row r="512" spans="1:12" ht="12.75">
      <c r="A512" s="206">
        <v>483</v>
      </c>
      <c r="B512" s="294"/>
      <c r="C512" s="295"/>
      <c r="D512" s="212"/>
      <c r="E512" s="212"/>
      <c r="F512" s="217"/>
      <c r="G512" s="218"/>
      <c r="H512" s="218"/>
      <c r="I512" s="82"/>
      <c r="J512" s="82"/>
      <c r="K512" s="219"/>
      <c r="L512" s="83"/>
    </row>
    <row r="513" spans="1:12" ht="12.75">
      <c r="A513" s="206">
        <v>484</v>
      </c>
      <c r="B513" s="294"/>
      <c r="C513" s="295"/>
      <c r="D513" s="212"/>
      <c r="E513" s="212"/>
      <c r="F513" s="217"/>
      <c r="G513" s="218"/>
      <c r="H513" s="218"/>
      <c r="I513" s="82"/>
      <c r="J513" s="82"/>
      <c r="K513" s="219"/>
      <c r="L513" s="83"/>
    </row>
    <row r="514" spans="1:12" ht="12.75">
      <c r="A514" s="206">
        <v>485</v>
      </c>
      <c r="B514" s="294"/>
      <c r="C514" s="295"/>
      <c r="D514" s="212"/>
      <c r="E514" s="212"/>
      <c r="F514" s="217"/>
      <c r="G514" s="218"/>
      <c r="H514" s="218"/>
      <c r="I514" s="82"/>
      <c r="J514" s="82"/>
      <c r="K514" s="219"/>
      <c r="L514" s="83"/>
    </row>
    <row r="515" spans="1:12" ht="12.75">
      <c r="A515" s="206">
        <v>486</v>
      </c>
      <c r="B515" s="294"/>
      <c r="C515" s="295"/>
      <c r="D515" s="212"/>
      <c r="E515" s="212"/>
      <c r="F515" s="217"/>
      <c r="G515" s="218"/>
      <c r="H515" s="218"/>
      <c r="I515" s="82"/>
      <c r="J515" s="82"/>
      <c r="K515" s="219"/>
      <c r="L515" s="83"/>
    </row>
    <row r="516" spans="1:12" ht="12.75">
      <c r="A516" s="206">
        <v>487</v>
      </c>
      <c r="B516" s="294"/>
      <c r="C516" s="295"/>
      <c r="D516" s="212"/>
      <c r="E516" s="212"/>
      <c r="F516" s="217"/>
      <c r="G516" s="218"/>
      <c r="H516" s="218"/>
      <c r="I516" s="82"/>
      <c r="J516" s="82"/>
      <c r="K516" s="219"/>
      <c r="L516" s="83"/>
    </row>
    <row r="517" spans="1:12" ht="12.75">
      <c r="A517" s="206">
        <v>488</v>
      </c>
      <c r="B517" s="294"/>
      <c r="C517" s="295"/>
      <c r="D517" s="212"/>
      <c r="E517" s="212"/>
      <c r="F517" s="217"/>
      <c r="G517" s="218"/>
      <c r="H517" s="218"/>
      <c r="I517" s="82"/>
      <c r="J517" s="82"/>
      <c r="K517" s="219"/>
      <c r="L517" s="83"/>
    </row>
    <row r="518" spans="1:12" ht="12.75">
      <c r="A518" s="206">
        <v>489</v>
      </c>
      <c r="B518" s="294"/>
      <c r="C518" s="295"/>
      <c r="D518" s="212"/>
      <c r="E518" s="212"/>
      <c r="F518" s="217"/>
      <c r="G518" s="218"/>
      <c r="H518" s="218"/>
      <c r="I518" s="82"/>
      <c r="J518" s="82"/>
      <c r="K518" s="219"/>
      <c r="L518" s="83"/>
    </row>
    <row r="519" spans="1:12" ht="12.75">
      <c r="A519" s="206">
        <v>490</v>
      </c>
      <c r="B519" s="294"/>
      <c r="C519" s="295"/>
      <c r="D519" s="212"/>
      <c r="E519" s="212"/>
      <c r="F519" s="217"/>
      <c r="G519" s="218"/>
      <c r="H519" s="218"/>
      <c r="I519" s="82"/>
      <c r="J519" s="82"/>
      <c r="K519" s="219"/>
      <c r="L519" s="83"/>
    </row>
    <row r="520" spans="1:12" ht="12.75">
      <c r="A520" s="206">
        <v>491</v>
      </c>
      <c r="B520" s="294"/>
      <c r="C520" s="295"/>
      <c r="D520" s="212"/>
      <c r="E520" s="212"/>
      <c r="F520" s="217"/>
      <c r="G520" s="218"/>
      <c r="H520" s="218"/>
      <c r="I520" s="82"/>
      <c r="J520" s="82"/>
      <c r="K520" s="219"/>
      <c r="L520" s="83"/>
    </row>
    <row r="521" spans="1:12" ht="12.75">
      <c r="A521" s="206">
        <v>492</v>
      </c>
      <c r="B521" s="294"/>
      <c r="C521" s="295"/>
      <c r="D521" s="212"/>
      <c r="E521" s="212"/>
      <c r="F521" s="217"/>
      <c r="G521" s="218"/>
      <c r="H521" s="218"/>
      <c r="I521" s="82"/>
      <c r="J521" s="82"/>
      <c r="K521" s="219"/>
      <c r="L521" s="83"/>
    </row>
    <row r="522" spans="1:12" ht="12.75">
      <c r="A522" s="206">
        <v>493</v>
      </c>
      <c r="B522" s="294"/>
      <c r="C522" s="295"/>
      <c r="D522" s="212"/>
      <c r="E522" s="212"/>
      <c r="F522" s="217"/>
      <c r="G522" s="218"/>
      <c r="H522" s="218"/>
      <c r="I522" s="82"/>
      <c r="J522" s="82"/>
      <c r="K522" s="219"/>
      <c r="L522" s="83"/>
    </row>
    <row r="523" spans="1:12" ht="12.75">
      <c r="A523" s="206">
        <v>494</v>
      </c>
      <c r="B523" s="294"/>
      <c r="C523" s="295"/>
      <c r="D523" s="212"/>
      <c r="E523" s="212"/>
      <c r="F523" s="217"/>
      <c r="G523" s="218"/>
      <c r="H523" s="218"/>
      <c r="I523" s="82"/>
      <c r="J523" s="82"/>
      <c r="K523" s="219"/>
      <c r="L523" s="83"/>
    </row>
    <row r="524" spans="1:12" ht="12.75">
      <c r="A524" s="206">
        <v>495</v>
      </c>
      <c r="B524" s="294"/>
      <c r="C524" s="295"/>
      <c r="D524" s="212"/>
      <c r="E524" s="212"/>
      <c r="F524" s="217"/>
      <c r="G524" s="218"/>
      <c r="H524" s="218"/>
      <c r="I524" s="82"/>
      <c r="J524" s="82"/>
      <c r="K524" s="219"/>
      <c r="L524" s="83"/>
    </row>
    <row r="525" spans="1:12" ht="12.75">
      <c r="A525" s="206">
        <v>496</v>
      </c>
      <c r="B525" s="294"/>
      <c r="C525" s="295"/>
      <c r="D525" s="212"/>
      <c r="E525" s="212"/>
      <c r="F525" s="217"/>
      <c r="G525" s="218"/>
      <c r="H525" s="218"/>
      <c r="I525" s="82"/>
      <c r="J525" s="82"/>
      <c r="K525" s="219"/>
      <c r="L525" s="83"/>
    </row>
    <row r="526" spans="1:12" ht="12.75">
      <c r="A526" s="206">
        <v>497</v>
      </c>
      <c r="B526" s="294"/>
      <c r="C526" s="295"/>
      <c r="D526" s="212"/>
      <c r="E526" s="212"/>
      <c r="F526" s="217"/>
      <c r="G526" s="218"/>
      <c r="H526" s="218"/>
      <c r="I526" s="82"/>
      <c r="J526" s="82"/>
      <c r="K526" s="219"/>
      <c r="L526" s="83"/>
    </row>
    <row r="527" spans="1:12" ht="12.75">
      <c r="A527" s="206">
        <v>498</v>
      </c>
      <c r="B527" s="294"/>
      <c r="C527" s="295"/>
      <c r="D527" s="212"/>
      <c r="E527" s="212"/>
      <c r="F527" s="217"/>
      <c r="G527" s="218"/>
      <c r="H527" s="218"/>
      <c r="I527" s="82"/>
      <c r="J527" s="82"/>
      <c r="K527" s="219"/>
      <c r="L527" s="83"/>
    </row>
    <row r="528" spans="1:12" ht="12.75">
      <c r="A528" s="206">
        <v>499</v>
      </c>
      <c r="B528" s="294"/>
      <c r="C528" s="295"/>
      <c r="D528" s="212"/>
      <c r="E528" s="212"/>
      <c r="F528" s="217"/>
      <c r="G528" s="218"/>
      <c r="H528" s="218"/>
      <c r="I528" s="82"/>
      <c r="J528" s="82"/>
      <c r="K528" s="219"/>
      <c r="L528" s="83"/>
    </row>
    <row r="529" spans="1:12" ht="12.75">
      <c r="A529" s="206">
        <v>500</v>
      </c>
      <c r="B529" s="294"/>
      <c r="C529" s="295"/>
      <c r="D529" s="212"/>
      <c r="E529" s="212"/>
      <c r="F529" s="217"/>
      <c r="G529" s="218"/>
      <c r="H529" s="218"/>
      <c r="I529" s="82"/>
      <c r="J529" s="82"/>
      <c r="K529" s="219"/>
      <c r="L529" s="83"/>
    </row>
    <row r="530" spans="1:12" ht="12.75">
      <c r="A530" s="206">
        <v>501</v>
      </c>
      <c r="B530" s="294"/>
      <c r="C530" s="295"/>
      <c r="D530" s="212"/>
      <c r="E530" s="212"/>
      <c r="F530" s="217"/>
      <c r="G530" s="218"/>
      <c r="H530" s="218"/>
      <c r="I530" s="82"/>
      <c r="J530" s="82"/>
      <c r="K530" s="219"/>
      <c r="L530" s="83"/>
    </row>
    <row r="531" spans="1:12" ht="12.75">
      <c r="A531" s="206">
        <v>502</v>
      </c>
      <c r="B531" s="294"/>
      <c r="C531" s="295"/>
      <c r="D531" s="212"/>
      <c r="E531" s="212"/>
      <c r="F531" s="217"/>
      <c r="G531" s="218"/>
      <c r="H531" s="218"/>
      <c r="I531" s="82"/>
      <c r="J531" s="82"/>
      <c r="K531" s="219"/>
      <c r="L531" s="83"/>
    </row>
    <row r="532" spans="1:12" ht="12.75">
      <c r="A532" s="206">
        <v>503</v>
      </c>
      <c r="B532" s="294"/>
      <c r="C532" s="295"/>
      <c r="D532" s="212"/>
      <c r="E532" s="212"/>
      <c r="F532" s="217"/>
      <c r="G532" s="218"/>
      <c r="H532" s="218"/>
      <c r="I532" s="82"/>
      <c r="J532" s="82"/>
      <c r="K532" s="219"/>
      <c r="L532" s="83"/>
    </row>
    <row r="533" spans="1:12" ht="12.75">
      <c r="A533" s="206">
        <v>504</v>
      </c>
      <c r="B533" s="294"/>
      <c r="C533" s="295"/>
      <c r="D533" s="212"/>
      <c r="E533" s="212"/>
      <c r="F533" s="217"/>
      <c r="G533" s="218"/>
      <c r="H533" s="218"/>
      <c r="I533" s="82"/>
      <c r="J533" s="82"/>
      <c r="K533" s="219"/>
      <c r="L533" s="83"/>
    </row>
    <row r="534" spans="1:12" ht="12.75">
      <c r="A534" s="206">
        <v>505</v>
      </c>
      <c r="B534" s="294"/>
      <c r="C534" s="295"/>
      <c r="D534" s="212"/>
      <c r="E534" s="212"/>
      <c r="F534" s="217"/>
      <c r="G534" s="218"/>
      <c r="H534" s="218"/>
      <c r="I534" s="82"/>
      <c r="J534" s="82"/>
      <c r="K534" s="219"/>
      <c r="L534" s="83"/>
    </row>
    <row r="535" spans="1:12" ht="12.75">
      <c r="A535" s="206">
        <v>506</v>
      </c>
      <c r="B535" s="294"/>
      <c r="C535" s="295"/>
      <c r="D535" s="212"/>
      <c r="E535" s="212"/>
      <c r="F535" s="217"/>
      <c r="G535" s="218"/>
      <c r="H535" s="218"/>
      <c r="I535" s="82"/>
      <c r="J535" s="82"/>
      <c r="K535" s="219"/>
      <c r="L535" s="83"/>
    </row>
    <row r="536" spans="1:12" ht="12.75">
      <c r="A536" s="206">
        <v>507</v>
      </c>
      <c r="B536" s="294"/>
      <c r="C536" s="295"/>
      <c r="D536" s="212"/>
      <c r="E536" s="212"/>
      <c r="F536" s="217"/>
      <c r="G536" s="218"/>
      <c r="H536" s="218"/>
      <c r="I536" s="82"/>
      <c r="J536" s="82"/>
      <c r="K536" s="219"/>
      <c r="L536" s="83"/>
    </row>
    <row r="537" spans="1:12" ht="12.75">
      <c r="A537" s="206">
        <v>508</v>
      </c>
      <c r="B537" s="294"/>
      <c r="C537" s="295"/>
      <c r="D537" s="212"/>
      <c r="E537" s="212"/>
      <c r="F537" s="217"/>
      <c r="G537" s="218"/>
      <c r="H537" s="218"/>
      <c r="I537" s="82"/>
      <c r="J537" s="82"/>
      <c r="K537" s="219"/>
      <c r="L537" s="83"/>
    </row>
    <row r="538" spans="1:12" ht="12.75">
      <c r="A538" s="206">
        <v>509</v>
      </c>
      <c r="B538" s="294"/>
      <c r="C538" s="295"/>
      <c r="D538" s="212"/>
      <c r="E538" s="212"/>
      <c r="F538" s="217"/>
      <c r="G538" s="218"/>
      <c r="H538" s="218"/>
      <c r="I538" s="82"/>
      <c r="J538" s="82"/>
      <c r="K538" s="219"/>
      <c r="L538" s="83"/>
    </row>
    <row r="539" spans="1:12" ht="12.75">
      <c r="A539" s="206">
        <v>510</v>
      </c>
      <c r="B539" s="294"/>
      <c r="C539" s="295"/>
      <c r="D539" s="212"/>
      <c r="E539" s="212"/>
      <c r="F539" s="217"/>
      <c r="G539" s="218"/>
      <c r="H539" s="218"/>
      <c r="I539" s="82"/>
      <c r="J539" s="82"/>
      <c r="K539" s="219"/>
      <c r="L539" s="83"/>
    </row>
    <row r="540" spans="1:12" ht="12.75">
      <c r="A540" s="206">
        <v>511</v>
      </c>
      <c r="B540" s="294"/>
      <c r="C540" s="295"/>
      <c r="D540" s="212"/>
      <c r="E540" s="212"/>
      <c r="F540" s="217"/>
      <c r="G540" s="218"/>
      <c r="H540" s="218"/>
      <c r="I540" s="82"/>
      <c r="J540" s="82"/>
      <c r="K540" s="219"/>
      <c r="L540" s="83"/>
    </row>
    <row r="541" spans="1:12" ht="12.75">
      <c r="A541" s="206">
        <v>512</v>
      </c>
      <c r="B541" s="294"/>
      <c r="C541" s="295"/>
      <c r="D541" s="212"/>
      <c r="E541" s="212"/>
      <c r="F541" s="217"/>
      <c r="G541" s="218"/>
      <c r="H541" s="218"/>
      <c r="I541" s="82"/>
      <c r="J541" s="82"/>
      <c r="K541" s="219"/>
      <c r="L541" s="83"/>
    </row>
    <row r="542" spans="1:12" ht="12.75">
      <c r="A542" s="206">
        <v>513</v>
      </c>
      <c r="B542" s="294"/>
      <c r="C542" s="295"/>
      <c r="D542" s="212"/>
      <c r="E542" s="212"/>
      <c r="F542" s="217"/>
      <c r="G542" s="218"/>
      <c r="H542" s="218"/>
      <c r="I542" s="82"/>
      <c r="J542" s="82"/>
      <c r="K542" s="219"/>
      <c r="L542" s="83"/>
    </row>
    <row r="543" spans="1:12" ht="12.75">
      <c r="A543" s="206">
        <v>514</v>
      </c>
      <c r="B543" s="294"/>
      <c r="C543" s="295"/>
      <c r="D543" s="212"/>
      <c r="E543" s="212"/>
      <c r="F543" s="217"/>
      <c r="G543" s="218"/>
      <c r="H543" s="218"/>
      <c r="I543" s="82"/>
      <c r="J543" s="82"/>
      <c r="K543" s="219"/>
      <c r="L543" s="83"/>
    </row>
    <row r="544" spans="1:12" ht="12.75">
      <c r="A544" s="206">
        <v>515</v>
      </c>
      <c r="B544" s="294"/>
      <c r="C544" s="295"/>
      <c r="D544" s="212"/>
      <c r="E544" s="212"/>
      <c r="F544" s="217"/>
      <c r="G544" s="218"/>
      <c r="H544" s="218"/>
      <c r="I544" s="82"/>
      <c r="J544" s="82"/>
      <c r="K544" s="219"/>
      <c r="L544" s="83"/>
    </row>
    <row r="545" spans="1:12" ht="12.75">
      <c r="A545" s="206">
        <v>516</v>
      </c>
      <c r="B545" s="294"/>
      <c r="C545" s="295"/>
      <c r="D545" s="212"/>
      <c r="E545" s="212"/>
      <c r="F545" s="217"/>
      <c r="G545" s="218"/>
      <c r="H545" s="218"/>
      <c r="I545" s="82"/>
      <c r="J545" s="82"/>
      <c r="K545" s="219"/>
      <c r="L545" s="83"/>
    </row>
    <row r="546" spans="1:12" ht="12.75">
      <c r="A546" s="206">
        <v>517</v>
      </c>
      <c r="B546" s="294"/>
      <c r="C546" s="295"/>
      <c r="D546" s="212"/>
      <c r="E546" s="212"/>
      <c r="F546" s="217"/>
      <c r="G546" s="218"/>
      <c r="H546" s="218"/>
      <c r="I546" s="82"/>
      <c r="J546" s="82"/>
      <c r="K546" s="219"/>
      <c r="L546" s="83"/>
    </row>
    <row r="547" spans="1:12" ht="12.75">
      <c r="A547" s="206">
        <v>518</v>
      </c>
      <c r="B547" s="294"/>
      <c r="C547" s="295"/>
      <c r="D547" s="212"/>
      <c r="E547" s="212"/>
      <c r="F547" s="217"/>
      <c r="G547" s="218"/>
      <c r="H547" s="218"/>
      <c r="I547" s="82"/>
      <c r="J547" s="82"/>
      <c r="K547" s="219"/>
      <c r="L547" s="83"/>
    </row>
    <row r="548" spans="1:12" ht="12.75">
      <c r="A548" s="206">
        <v>519</v>
      </c>
      <c r="B548" s="294"/>
      <c r="C548" s="295"/>
      <c r="D548" s="212"/>
      <c r="E548" s="212"/>
      <c r="F548" s="217"/>
      <c r="G548" s="218"/>
      <c r="H548" s="218"/>
      <c r="I548" s="82"/>
      <c r="J548" s="82"/>
      <c r="K548" s="219"/>
      <c r="L548" s="83"/>
    </row>
    <row r="549" spans="1:12" ht="12.75">
      <c r="A549" s="206">
        <v>520</v>
      </c>
      <c r="B549" s="294"/>
      <c r="C549" s="295"/>
      <c r="D549" s="212"/>
      <c r="E549" s="212"/>
      <c r="F549" s="217"/>
      <c r="G549" s="218"/>
      <c r="H549" s="218"/>
      <c r="I549" s="82"/>
      <c r="J549" s="82"/>
      <c r="K549" s="219"/>
      <c r="L549" s="83"/>
    </row>
    <row r="550" spans="1:12" ht="12.75">
      <c r="A550" s="206">
        <v>521</v>
      </c>
      <c r="B550" s="294"/>
      <c r="C550" s="295"/>
      <c r="D550" s="212"/>
      <c r="E550" s="212"/>
      <c r="F550" s="217"/>
      <c r="G550" s="218"/>
      <c r="H550" s="218"/>
      <c r="I550" s="82"/>
      <c r="J550" s="82"/>
      <c r="K550" s="219"/>
      <c r="L550" s="83"/>
    </row>
    <row r="551" spans="1:12" ht="12.75">
      <c r="A551" s="206">
        <v>522</v>
      </c>
      <c r="B551" s="294"/>
      <c r="C551" s="295"/>
      <c r="D551" s="212"/>
      <c r="E551" s="212"/>
      <c r="F551" s="217"/>
      <c r="G551" s="218"/>
      <c r="H551" s="218"/>
      <c r="I551" s="82"/>
      <c r="J551" s="82"/>
      <c r="K551" s="219"/>
      <c r="L551" s="83"/>
    </row>
    <row r="552" spans="1:12" ht="12.75">
      <c r="A552" s="206">
        <v>523</v>
      </c>
      <c r="B552" s="294"/>
      <c r="C552" s="295"/>
      <c r="D552" s="212"/>
      <c r="E552" s="212"/>
      <c r="F552" s="217"/>
      <c r="G552" s="218"/>
      <c r="H552" s="218"/>
      <c r="I552" s="82"/>
      <c r="J552" s="82"/>
      <c r="K552" s="219"/>
      <c r="L552" s="83"/>
    </row>
    <row r="553" spans="1:12" ht="12.75">
      <c r="A553" s="206">
        <v>524</v>
      </c>
      <c r="B553" s="294"/>
      <c r="C553" s="295"/>
      <c r="D553" s="212"/>
      <c r="E553" s="212"/>
      <c r="F553" s="217"/>
      <c r="G553" s="218"/>
      <c r="H553" s="218"/>
      <c r="I553" s="82"/>
      <c r="J553" s="82"/>
      <c r="K553" s="219"/>
      <c r="L553" s="83"/>
    </row>
    <row r="554" spans="1:12" ht="12.75">
      <c r="A554" s="206">
        <v>525</v>
      </c>
      <c r="B554" s="294"/>
      <c r="C554" s="295"/>
      <c r="D554" s="212"/>
      <c r="E554" s="212"/>
      <c r="F554" s="217"/>
      <c r="G554" s="218"/>
      <c r="H554" s="218"/>
      <c r="I554" s="82"/>
      <c r="J554" s="82"/>
      <c r="K554" s="219"/>
      <c r="L554" s="83"/>
    </row>
    <row r="555" spans="1:12" ht="12.75">
      <c r="A555" s="206">
        <v>526</v>
      </c>
      <c r="B555" s="294"/>
      <c r="C555" s="295"/>
      <c r="D555" s="212"/>
      <c r="E555" s="212"/>
      <c r="F555" s="217"/>
      <c r="G555" s="218"/>
      <c r="H555" s="218"/>
      <c r="I555" s="82"/>
      <c r="J555" s="82"/>
      <c r="K555" s="219"/>
      <c r="L555" s="83"/>
    </row>
    <row r="556" spans="1:12" ht="12.75">
      <c r="A556" s="206">
        <v>527</v>
      </c>
      <c r="B556" s="294"/>
      <c r="C556" s="295"/>
      <c r="D556" s="212"/>
      <c r="E556" s="212"/>
      <c r="F556" s="217"/>
      <c r="G556" s="218"/>
      <c r="H556" s="218"/>
      <c r="I556" s="82"/>
      <c r="J556" s="82"/>
      <c r="K556" s="219"/>
      <c r="L556" s="83"/>
    </row>
    <row r="557" spans="1:12" ht="12.75">
      <c r="A557" s="206">
        <v>528</v>
      </c>
      <c r="B557" s="294"/>
      <c r="C557" s="295"/>
      <c r="D557" s="212"/>
      <c r="E557" s="212"/>
      <c r="F557" s="217"/>
      <c r="G557" s="218"/>
      <c r="H557" s="218"/>
      <c r="I557" s="82"/>
      <c r="J557" s="82"/>
      <c r="K557" s="219"/>
      <c r="L557" s="83"/>
    </row>
    <row r="558" spans="1:12" ht="12.75">
      <c r="A558" s="206">
        <v>529</v>
      </c>
      <c r="B558" s="294"/>
      <c r="C558" s="295"/>
      <c r="D558" s="212"/>
      <c r="E558" s="212"/>
      <c r="F558" s="217"/>
      <c r="G558" s="218"/>
      <c r="H558" s="218"/>
      <c r="I558" s="82"/>
      <c r="J558" s="82"/>
      <c r="K558" s="219"/>
      <c r="L558" s="83"/>
    </row>
    <row r="559" spans="1:12" ht="12.75">
      <c r="A559" s="206">
        <v>530</v>
      </c>
      <c r="B559" s="294"/>
      <c r="C559" s="295"/>
      <c r="D559" s="212"/>
      <c r="E559" s="212"/>
      <c r="F559" s="217"/>
      <c r="G559" s="218"/>
      <c r="H559" s="218"/>
      <c r="I559" s="82"/>
      <c r="J559" s="82"/>
      <c r="K559" s="219"/>
      <c r="L559" s="83"/>
    </row>
    <row r="560" spans="1:12" ht="12.75">
      <c r="A560" s="206">
        <v>531</v>
      </c>
      <c r="B560" s="294"/>
      <c r="C560" s="295"/>
      <c r="D560" s="212"/>
      <c r="E560" s="212"/>
      <c r="F560" s="217"/>
      <c r="G560" s="218"/>
      <c r="H560" s="218"/>
      <c r="I560" s="82"/>
      <c r="J560" s="82"/>
      <c r="K560" s="219"/>
      <c r="L560" s="83"/>
    </row>
    <row r="561" spans="1:12" ht="12.75">
      <c r="A561" s="206">
        <v>532</v>
      </c>
      <c r="B561" s="294"/>
      <c r="C561" s="295"/>
      <c r="D561" s="212"/>
      <c r="E561" s="212"/>
      <c r="F561" s="217"/>
      <c r="G561" s="218"/>
      <c r="H561" s="218"/>
      <c r="I561" s="82"/>
      <c r="J561" s="82"/>
      <c r="K561" s="219"/>
      <c r="L561" s="83"/>
    </row>
    <row r="562" spans="1:12" ht="12.75">
      <c r="A562" s="206">
        <v>533</v>
      </c>
      <c r="B562" s="294"/>
      <c r="C562" s="295"/>
      <c r="D562" s="212"/>
      <c r="E562" s="212"/>
      <c r="F562" s="217"/>
      <c r="G562" s="218"/>
      <c r="H562" s="218"/>
      <c r="I562" s="82"/>
      <c r="J562" s="82"/>
      <c r="K562" s="219"/>
      <c r="L562" s="83"/>
    </row>
    <row r="563" spans="1:12" ht="12.75">
      <c r="A563" s="206">
        <v>534</v>
      </c>
      <c r="B563" s="294"/>
      <c r="C563" s="295"/>
      <c r="D563" s="212"/>
      <c r="E563" s="212"/>
      <c r="F563" s="217"/>
      <c r="G563" s="218"/>
      <c r="H563" s="218"/>
      <c r="I563" s="82"/>
      <c r="J563" s="82"/>
      <c r="K563" s="219"/>
      <c r="L563" s="83"/>
    </row>
    <row r="564" spans="1:12" ht="12.75">
      <c r="A564" s="206">
        <v>535</v>
      </c>
      <c r="B564" s="294"/>
      <c r="C564" s="295"/>
      <c r="D564" s="212"/>
      <c r="E564" s="212"/>
      <c r="F564" s="217"/>
      <c r="G564" s="218"/>
      <c r="H564" s="218"/>
      <c r="I564" s="82"/>
      <c r="J564" s="82"/>
      <c r="K564" s="219"/>
      <c r="L564" s="83"/>
    </row>
    <row r="565" spans="1:12" ht="12.75">
      <c r="A565" s="206">
        <v>536</v>
      </c>
      <c r="B565" s="294"/>
      <c r="C565" s="295"/>
      <c r="D565" s="212"/>
      <c r="E565" s="212"/>
      <c r="F565" s="217"/>
      <c r="G565" s="218"/>
      <c r="H565" s="218"/>
      <c r="I565" s="82"/>
      <c r="J565" s="82"/>
      <c r="K565" s="219"/>
      <c r="L565" s="83"/>
    </row>
    <row r="566" spans="1:12" ht="12.75">
      <c r="A566" s="206">
        <v>537</v>
      </c>
      <c r="B566" s="294"/>
      <c r="C566" s="295"/>
      <c r="D566" s="212"/>
      <c r="E566" s="212"/>
      <c r="F566" s="217"/>
      <c r="G566" s="218"/>
      <c r="H566" s="218"/>
      <c r="I566" s="82"/>
      <c r="J566" s="82"/>
      <c r="K566" s="219"/>
      <c r="L566" s="83"/>
    </row>
    <row r="567" spans="1:12" ht="12.75">
      <c r="A567" s="206">
        <v>538</v>
      </c>
      <c r="B567" s="294"/>
      <c r="C567" s="295"/>
      <c r="D567" s="212"/>
      <c r="E567" s="212"/>
      <c r="F567" s="217"/>
      <c r="G567" s="218"/>
      <c r="H567" s="218"/>
      <c r="I567" s="82"/>
      <c r="J567" s="82"/>
      <c r="K567" s="219"/>
      <c r="L567" s="83"/>
    </row>
    <row r="568" spans="1:12" ht="12.75">
      <c r="A568" s="206">
        <v>539</v>
      </c>
      <c r="B568" s="294"/>
      <c r="C568" s="295"/>
      <c r="D568" s="212"/>
      <c r="E568" s="212"/>
      <c r="F568" s="217"/>
      <c r="G568" s="218"/>
      <c r="H568" s="218"/>
      <c r="I568" s="82"/>
      <c r="J568" s="82"/>
      <c r="K568" s="219"/>
      <c r="L568" s="83"/>
    </row>
    <row r="569" spans="1:12" ht="12.75">
      <c r="A569" s="206">
        <v>540</v>
      </c>
      <c r="B569" s="294"/>
      <c r="C569" s="295"/>
      <c r="D569" s="212"/>
      <c r="E569" s="212"/>
      <c r="F569" s="217"/>
      <c r="G569" s="218"/>
      <c r="H569" s="218"/>
      <c r="I569" s="82"/>
      <c r="J569" s="82"/>
      <c r="K569" s="219"/>
      <c r="L569" s="83"/>
    </row>
    <row r="570" spans="1:12" ht="12.75">
      <c r="A570" s="206">
        <v>541</v>
      </c>
      <c r="B570" s="294"/>
      <c r="C570" s="295"/>
      <c r="D570" s="212"/>
      <c r="E570" s="212"/>
      <c r="F570" s="217"/>
      <c r="G570" s="218"/>
      <c r="H570" s="218"/>
      <c r="I570" s="82"/>
      <c r="J570" s="82"/>
      <c r="K570" s="219"/>
      <c r="L570" s="83"/>
    </row>
    <row r="571" spans="1:12" ht="12.75">
      <c r="A571" s="206">
        <v>542</v>
      </c>
      <c r="B571" s="294"/>
      <c r="C571" s="295"/>
      <c r="D571" s="212"/>
      <c r="E571" s="212"/>
      <c r="F571" s="217"/>
      <c r="G571" s="218"/>
      <c r="H571" s="218"/>
      <c r="I571" s="82"/>
      <c r="J571" s="82"/>
      <c r="K571" s="219"/>
      <c r="L571" s="83"/>
    </row>
    <row r="572" spans="1:12" ht="12.75">
      <c r="A572" s="206">
        <v>543</v>
      </c>
      <c r="B572" s="294"/>
      <c r="C572" s="295"/>
      <c r="D572" s="212"/>
      <c r="E572" s="212"/>
      <c r="F572" s="217"/>
      <c r="G572" s="218"/>
      <c r="H572" s="218"/>
      <c r="I572" s="82"/>
      <c r="J572" s="82"/>
      <c r="K572" s="219"/>
      <c r="L572" s="83"/>
    </row>
    <row r="573" spans="1:12" ht="12.75">
      <c r="A573" s="206">
        <v>544</v>
      </c>
      <c r="B573" s="294"/>
      <c r="C573" s="295"/>
      <c r="D573" s="212"/>
      <c r="E573" s="212"/>
      <c r="F573" s="217"/>
      <c r="G573" s="218"/>
      <c r="H573" s="218"/>
      <c r="I573" s="82"/>
      <c r="J573" s="82"/>
      <c r="K573" s="219"/>
      <c r="L573" s="83"/>
    </row>
    <row r="574" spans="1:12" ht="12.75">
      <c r="A574" s="206">
        <v>545</v>
      </c>
      <c r="B574" s="294"/>
      <c r="C574" s="295"/>
      <c r="D574" s="212"/>
      <c r="E574" s="212"/>
      <c r="F574" s="217"/>
      <c r="G574" s="218"/>
      <c r="H574" s="218"/>
      <c r="I574" s="82"/>
      <c r="J574" s="82"/>
      <c r="K574" s="219"/>
      <c r="L574" s="83"/>
    </row>
    <row r="575" spans="1:12" ht="12.75">
      <c r="A575" s="206">
        <v>546</v>
      </c>
      <c r="B575" s="294"/>
      <c r="C575" s="295"/>
      <c r="D575" s="212"/>
      <c r="E575" s="212"/>
      <c r="F575" s="217"/>
      <c r="G575" s="218"/>
      <c r="H575" s="218"/>
      <c r="I575" s="82"/>
      <c r="J575" s="82"/>
      <c r="K575" s="219"/>
      <c r="L575" s="83"/>
    </row>
    <row r="576" spans="1:12" ht="12.75">
      <c r="A576" s="206">
        <v>547</v>
      </c>
      <c r="B576" s="294"/>
      <c r="C576" s="295"/>
      <c r="D576" s="212"/>
      <c r="E576" s="212"/>
      <c r="F576" s="217"/>
      <c r="G576" s="218"/>
      <c r="H576" s="218"/>
      <c r="I576" s="82"/>
      <c r="J576" s="82"/>
      <c r="K576" s="219"/>
      <c r="L576" s="83"/>
    </row>
    <row r="577" spans="1:12" ht="12.75">
      <c r="A577" s="206">
        <v>548</v>
      </c>
      <c r="B577" s="294"/>
      <c r="C577" s="295"/>
      <c r="D577" s="212"/>
      <c r="E577" s="212"/>
      <c r="F577" s="217"/>
      <c r="G577" s="218"/>
      <c r="H577" s="218"/>
      <c r="I577" s="82"/>
      <c r="J577" s="82"/>
      <c r="K577" s="219"/>
      <c r="L577" s="83"/>
    </row>
    <row r="578" spans="1:12" ht="12.75">
      <c r="A578" s="206">
        <v>549</v>
      </c>
      <c r="B578" s="294"/>
      <c r="C578" s="295"/>
      <c r="D578" s="212"/>
      <c r="E578" s="212"/>
      <c r="F578" s="217"/>
      <c r="G578" s="218"/>
      <c r="H578" s="218"/>
      <c r="I578" s="82"/>
      <c r="J578" s="82"/>
      <c r="K578" s="219"/>
      <c r="L578" s="83"/>
    </row>
    <row r="579" spans="1:12" ht="12.75">
      <c r="A579" s="206">
        <v>550</v>
      </c>
      <c r="B579" s="294"/>
      <c r="C579" s="295"/>
      <c r="D579" s="212"/>
      <c r="E579" s="212"/>
      <c r="F579" s="217"/>
      <c r="G579" s="218"/>
      <c r="H579" s="218"/>
      <c r="I579" s="82"/>
      <c r="J579" s="82"/>
      <c r="K579" s="219"/>
      <c r="L579" s="83"/>
    </row>
    <row r="580" spans="1:12" ht="12.75">
      <c r="A580" s="206">
        <v>551</v>
      </c>
      <c r="B580" s="294"/>
      <c r="C580" s="295"/>
      <c r="D580" s="212"/>
      <c r="E580" s="212"/>
      <c r="F580" s="217"/>
      <c r="G580" s="218"/>
      <c r="H580" s="218"/>
      <c r="I580" s="82"/>
      <c r="J580" s="82"/>
      <c r="K580" s="219"/>
      <c r="L580" s="83"/>
    </row>
    <row r="581" spans="1:12" ht="12.75">
      <c r="A581" s="206">
        <v>552</v>
      </c>
      <c r="B581" s="294"/>
      <c r="C581" s="295"/>
      <c r="D581" s="212"/>
      <c r="E581" s="212"/>
      <c r="F581" s="217"/>
      <c r="G581" s="218"/>
      <c r="H581" s="218"/>
      <c r="I581" s="82"/>
      <c r="J581" s="82"/>
      <c r="K581" s="219"/>
      <c r="L581" s="83"/>
    </row>
    <row r="582" spans="1:12" ht="12.75">
      <c r="A582" s="206">
        <v>553</v>
      </c>
      <c r="B582" s="294"/>
      <c r="C582" s="295"/>
      <c r="D582" s="212"/>
      <c r="E582" s="212"/>
      <c r="F582" s="217"/>
      <c r="G582" s="218"/>
      <c r="H582" s="218"/>
      <c r="I582" s="82"/>
      <c r="J582" s="82"/>
      <c r="K582" s="219"/>
      <c r="L582" s="83"/>
    </row>
    <row r="583" spans="1:12" ht="12.75">
      <c r="A583" s="206">
        <v>554</v>
      </c>
      <c r="B583" s="294"/>
      <c r="C583" s="295"/>
      <c r="D583" s="212"/>
      <c r="E583" s="212"/>
      <c r="F583" s="217"/>
      <c r="G583" s="218"/>
      <c r="H583" s="218"/>
      <c r="I583" s="82"/>
      <c r="J583" s="82"/>
      <c r="K583" s="219"/>
      <c r="L583" s="83"/>
    </row>
    <row r="584" spans="1:12" ht="12.75">
      <c r="A584" s="206">
        <v>555</v>
      </c>
      <c r="B584" s="294"/>
      <c r="C584" s="295"/>
      <c r="D584" s="212"/>
      <c r="E584" s="212"/>
      <c r="F584" s="217"/>
      <c r="G584" s="218"/>
      <c r="H584" s="218"/>
      <c r="I584" s="82"/>
      <c r="J584" s="82"/>
      <c r="K584" s="219"/>
      <c r="L584" s="83"/>
    </row>
    <row r="585" spans="1:12" ht="12.75">
      <c r="A585" s="206">
        <v>556</v>
      </c>
      <c r="B585" s="294"/>
      <c r="C585" s="295"/>
      <c r="D585" s="212"/>
      <c r="E585" s="212"/>
      <c r="F585" s="217"/>
      <c r="G585" s="218"/>
      <c r="H585" s="218"/>
      <c r="I585" s="82"/>
      <c r="J585" s="82"/>
      <c r="K585" s="219"/>
      <c r="L585" s="83"/>
    </row>
    <row r="586" spans="1:12" ht="12.75">
      <c r="A586" s="206">
        <v>557</v>
      </c>
      <c r="B586" s="294"/>
      <c r="C586" s="295"/>
      <c r="D586" s="212"/>
      <c r="E586" s="212"/>
      <c r="F586" s="217"/>
      <c r="G586" s="218"/>
      <c r="H586" s="218"/>
      <c r="I586" s="82"/>
      <c r="J586" s="82"/>
      <c r="K586" s="219"/>
      <c r="L586" s="83"/>
    </row>
    <row r="587" spans="1:12" ht="12.75">
      <c r="A587" s="206">
        <v>558</v>
      </c>
      <c r="B587" s="294"/>
      <c r="C587" s="295"/>
      <c r="D587" s="212"/>
      <c r="E587" s="212"/>
      <c r="F587" s="217"/>
      <c r="G587" s="218"/>
      <c r="H587" s="218"/>
      <c r="I587" s="82"/>
      <c r="J587" s="82"/>
      <c r="K587" s="219"/>
      <c r="L587" s="83"/>
    </row>
    <row r="588" spans="1:12" ht="12.75">
      <c r="A588" s="206">
        <v>559</v>
      </c>
      <c r="B588" s="294"/>
      <c r="C588" s="295"/>
      <c r="D588" s="212"/>
      <c r="E588" s="212"/>
      <c r="F588" s="217"/>
      <c r="G588" s="218"/>
      <c r="H588" s="218"/>
      <c r="I588" s="82"/>
      <c r="J588" s="82"/>
      <c r="K588" s="219"/>
      <c r="L588" s="83"/>
    </row>
    <row r="589" spans="1:12" ht="12.75">
      <c r="A589" s="206">
        <v>560</v>
      </c>
      <c r="B589" s="294"/>
      <c r="C589" s="295"/>
      <c r="D589" s="212"/>
      <c r="E589" s="212"/>
      <c r="F589" s="217"/>
      <c r="G589" s="218"/>
      <c r="H589" s="218"/>
      <c r="I589" s="82"/>
      <c r="J589" s="82"/>
      <c r="K589" s="219"/>
      <c r="L589" s="83"/>
    </row>
    <row r="590" spans="1:12" ht="12.75">
      <c r="A590" s="206">
        <v>561</v>
      </c>
      <c r="B590" s="294"/>
      <c r="C590" s="295"/>
      <c r="D590" s="212"/>
      <c r="E590" s="212"/>
      <c r="F590" s="217"/>
      <c r="G590" s="218"/>
      <c r="H590" s="218"/>
      <c r="I590" s="82"/>
      <c r="J590" s="82"/>
      <c r="K590" s="219"/>
      <c r="L590" s="83"/>
    </row>
    <row r="591" spans="1:12" ht="12.75">
      <c r="A591" s="206">
        <v>562</v>
      </c>
      <c r="B591" s="294"/>
      <c r="C591" s="295"/>
      <c r="D591" s="212"/>
      <c r="E591" s="212"/>
      <c r="F591" s="217"/>
      <c r="G591" s="218"/>
      <c r="H591" s="218"/>
      <c r="I591" s="82"/>
      <c r="J591" s="82"/>
      <c r="K591" s="219"/>
      <c r="L591" s="83"/>
    </row>
    <row r="592" spans="1:12" ht="12.75">
      <c r="A592" s="206">
        <v>563</v>
      </c>
      <c r="B592" s="294"/>
      <c r="C592" s="295"/>
      <c r="D592" s="212"/>
      <c r="E592" s="212"/>
      <c r="F592" s="217"/>
      <c r="G592" s="218"/>
      <c r="H592" s="218"/>
      <c r="I592" s="82"/>
      <c r="J592" s="82"/>
      <c r="K592" s="219"/>
      <c r="L592" s="83"/>
    </row>
    <row r="593" spans="1:12" ht="12.75">
      <c r="A593" s="206">
        <v>564</v>
      </c>
      <c r="B593" s="294"/>
      <c r="C593" s="295"/>
      <c r="D593" s="212"/>
      <c r="E593" s="212"/>
      <c r="F593" s="217"/>
      <c r="G593" s="218"/>
      <c r="H593" s="218"/>
      <c r="I593" s="82"/>
      <c r="J593" s="82"/>
      <c r="K593" s="219"/>
      <c r="L593" s="83"/>
    </row>
    <row r="594" spans="1:12" ht="12.75">
      <c r="A594" s="206">
        <v>565</v>
      </c>
      <c r="B594" s="294"/>
      <c r="C594" s="295"/>
      <c r="D594" s="212"/>
      <c r="E594" s="212"/>
      <c r="F594" s="217"/>
      <c r="G594" s="218"/>
      <c r="H594" s="218"/>
      <c r="I594" s="82"/>
      <c r="J594" s="82"/>
      <c r="K594" s="219"/>
      <c r="L594" s="83"/>
    </row>
    <row r="595" spans="1:12" ht="12.75">
      <c r="A595" s="206">
        <v>566</v>
      </c>
      <c r="B595" s="294"/>
      <c r="C595" s="295"/>
      <c r="D595" s="212"/>
      <c r="E595" s="212"/>
      <c r="F595" s="217"/>
      <c r="G595" s="218"/>
      <c r="H595" s="218"/>
      <c r="I595" s="82"/>
      <c r="J595" s="82"/>
      <c r="K595" s="219"/>
      <c r="L595" s="83"/>
    </row>
    <row r="596" spans="1:12" ht="12.75">
      <c r="A596" s="206">
        <v>567</v>
      </c>
      <c r="B596" s="294"/>
      <c r="C596" s="295"/>
      <c r="D596" s="212"/>
      <c r="E596" s="212"/>
      <c r="F596" s="217"/>
      <c r="G596" s="218"/>
      <c r="H596" s="218"/>
      <c r="I596" s="82"/>
      <c r="J596" s="82"/>
      <c r="K596" s="219"/>
      <c r="L596" s="83"/>
    </row>
    <row r="597" spans="1:12" ht="12.75">
      <c r="A597" s="206">
        <v>568</v>
      </c>
      <c r="B597" s="294"/>
      <c r="C597" s="295"/>
      <c r="D597" s="212"/>
      <c r="E597" s="212"/>
      <c r="F597" s="217"/>
      <c r="G597" s="218"/>
      <c r="H597" s="218"/>
      <c r="I597" s="82"/>
      <c r="J597" s="82"/>
      <c r="K597" s="219"/>
      <c r="L597" s="83"/>
    </row>
    <row r="598" spans="1:12" ht="12.75">
      <c r="A598" s="206">
        <v>569</v>
      </c>
      <c r="B598" s="294"/>
      <c r="C598" s="295"/>
      <c r="D598" s="212"/>
      <c r="E598" s="212"/>
      <c r="F598" s="217"/>
      <c r="G598" s="218"/>
      <c r="H598" s="218"/>
      <c r="I598" s="82"/>
      <c r="J598" s="82"/>
      <c r="K598" s="219"/>
      <c r="L598" s="83"/>
    </row>
    <row r="599" spans="1:12" ht="12.75">
      <c r="A599" s="206">
        <v>570</v>
      </c>
      <c r="B599" s="294"/>
      <c r="C599" s="295"/>
      <c r="D599" s="212"/>
      <c r="E599" s="212"/>
      <c r="F599" s="217"/>
      <c r="G599" s="218"/>
      <c r="H599" s="218"/>
      <c r="I599" s="82"/>
      <c r="J599" s="82"/>
      <c r="K599" s="219"/>
      <c r="L599" s="83"/>
    </row>
    <row r="600" spans="1:12" ht="12.75">
      <c r="A600" s="206">
        <v>571</v>
      </c>
      <c r="B600" s="294"/>
      <c r="C600" s="295"/>
      <c r="D600" s="212"/>
      <c r="E600" s="212"/>
      <c r="F600" s="217"/>
      <c r="G600" s="218"/>
      <c r="H600" s="218"/>
      <c r="I600" s="82"/>
      <c r="J600" s="82"/>
      <c r="K600" s="219"/>
      <c r="L600" s="83"/>
    </row>
    <row r="601" spans="1:12" ht="12.75">
      <c r="A601" s="206">
        <v>572</v>
      </c>
      <c r="B601" s="294"/>
      <c r="C601" s="295"/>
      <c r="D601" s="212"/>
      <c r="E601" s="212"/>
      <c r="F601" s="217"/>
      <c r="G601" s="218"/>
      <c r="H601" s="218"/>
      <c r="I601" s="82"/>
      <c r="J601" s="82"/>
      <c r="K601" s="219"/>
      <c r="L601" s="83"/>
    </row>
    <row r="602" spans="1:12" ht="12.75">
      <c r="A602" s="206">
        <v>573</v>
      </c>
      <c r="B602" s="294"/>
      <c r="C602" s="295"/>
      <c r="D602" s="212"/>
      <c r="E602" s="212"/>
      <c r="F602" s="217"/>
      <c r="G602" s="218"/>
      <c r="H602" s="218"/>
      <c r="I602" s="82"/>
      <c r="J602" s="82"/>
      <c r="K602" s="219"/>
      <c r="L602" s="83"/>
    </row>
    <row r="603" spans="1:12" ht="12.75">
      <c r="A603" s="206">
        <v>574</v>
      </c>
      <c r="B603" s="294"/>
      <c r="C603" s="295"/>
      <c r="D603" s="212"/>
      <c r="E603" s="212"/>
      <c r="F603" s="217"/>
      <c r="G603" s="218"/>
      <c r="H603" s="218"/>
      <c r="I603" s="82"/>
      <c r="J603" s="82"/>
      <c r="K603" s="219"/>
      <c r="L603" s="83"/>
    </row>
    <row r="604" spans="1:12" ht="12.75">
      <c r="A604" s="206">
        <v>575</v>
      </c>
      <c r="B604" s="294"/>
      <c r="C604" s="295"/>
      <c r="D604" s="212"/>
      <c r="E604" s="212"/>
      <c r="F604" s="217"/>
      <c r="G604" s="218"/>
      <c r="H604" s="218"/>
      <c r="I604" s="82"/>
      <c r="J604" s="82"/>
      <c r="K604" s="219"/>
      <c r="L604" s="83"/>
    </row>
    <row r="605" spans="1:12" ht="12.75">
      <c r="A605" s="206">
        <v>576</v>
      </c>
      <c r="B605" s="294"/>
      <c r="C605" s="295"/>
      <c r="D605" s="212"/>
      <c r="E605" s="212"/>
      <c r="F605" s="217"/>
      <c r="G605" s="218"/>
      <c r="H605" s="218"/>
      <c r="I605" s="82"/>
      <c r="J605" s="82"/>
      <c r="K605" s="219"/>
      <c r="L605" s="83"/>
    </row>
    <row r="606" spans="1:12" ht="12.75">
      <c r="A606" s="206">
        <v>577</v>
      </c>
      <c r="B606" s="294"/>
      <c r="C606" s="295"/>
      <c r="D606" s="212"/>
      <c r="E606" s="212"/>
      <c r="F606" s="217"/>
      <c r="G606" s="218"/>
      <c r="H606" s="218"/>
      <c r="I606" s="82"/>
      <c r="J606" s="82"/>
      <c r="K606" s="219"/>
      <c r="L606" s="83"/>
    </row>
    <row r="607" spans="1:12" ht="12.75">
      <c r="A607" s="206">
        <v>578</v>
      </c>
      <c r="B607" s="294"/>
      <c r="C607" s="295"/>
      <c r="D607" s="212"/>
      <c r="E607" s="212"/>
      <c r="F607" s="217"/>
      <c r="G607" s="218"/>
      <c r="H607" s="218"/>
      <c r="I607" s="82"/>
      <c r="J607" s="82"/>
      <c r="K607" s="219"/>
      <c r="L607" s="83"/>
    </row>
    <row r="608" spans="1:12" ht="12.75">
      <c r="A608" s="206">
        <v>579</v>
      </c>
      <c r="B608" s="294"/>
      <c r="C608" s="295"/>
      <c r="D608" s="212"/>
      <c r="E608" s="212"/>
      <c r="F608" s="217"/>
      <c r="G608" s="218"/>
      <c r="H608" s="218"/>
      <c r="I608" s="82"/>
      <c r="J608" s="82"/>
      <c r="K608" s="219"/>
      <c r="L608" s="83"/>
    </row>
    <row r="609" spans="1:12" ht="12.75">
      <c r="A609" s="206">
        <v>580</v>
      </c>
      <c r="B609" s="294"/>
      <c r="C609" s="295"/>
      <c r="D609" s="212"/>
      <c r="E609" s="212"/>
      <c r="F609" s="217"/>
      <c r="G609" s="218"/>
      <c r="H609" s="218"/>
      <c r="I609" s="82"/>
      <c r="J609" s="82"/>
      <c r="K609" s="219"/>
      <c r="L609" s="83"/>
    </row>
    <row r="610" spans="1:12" ht="12.75">
      <c r="A610" s="206">
        <v>581</v>
      </c>
      <c r="B610" s="294"/>
      <c r="C610" s="295"/>
      <c r="D610" s="212"/>
      <c r="E610" s="212"/>
      <c r="F610" s="217"/>
      <c r="G610" s="218"/>
      <c r="H610" s="218"/>
      <c r="I610" s="82"/>
      <c r="J610" s="82"/>
      <c r="K610" s="219"/>
      <c r="L610" s="83"/>
    </row>
    <row r="611" spans="1:12" ht="12.75">
      <c r="A611" s="206">
        <v>582</v>
      </c>
      <c r="B611" s="294"/>
      <c r="C611" s="295"/>
      <c r="D611" s="212"/>
      <c r="E611" s="212"/>
      <c r="F611" s="217"/>
      <c r="G611" s="218"/>
      <c r="H611" s="218"/>
      <c r="I611" s="82"/>
      <c r="J611" s="82"/>
      <c r="K611" s="219"/>
      <c r="L611" s="83"/>
    </row>
    <row r="612" spans="1:12" ht="12.75">
      <c r="A612" s="206">
        <v>583</v>
      </c>
      <c r="B612" s="294"/>
      <c r="C612" s="295"/>
      <c r="D612" s="212"/>
      <c r="E612" s="212"/>
      <c r="F612" s="217"/>
      <c r="G612" s="218"/>
      <c r="H612" s="218"/>
      <c r="I612" s="82"/>
      <c r="J612" s="82"/>
      <c r="K612" s="219"/>
      <c r="L612" s="83"/>
    </row>
    <row r="613" spans="1:12" ht="12.75">
      <c r="A613" s="206">
        <v>584</v>
      </c>
      <c r="B613" s="294"/>
      <c r="C613" s="295"/>
      <c r="D613" s="212"/>
      <c r="E613" s="212"/>
      <c r="F613" s="217"/>
      <c r="G613" s="218"/>
      <c r="H613" s="218"/>
      <c r="I613" s="82"/>
      <c r="J613" s="82"/>
      <c r="K613" s="219"/>
      <c r="L613" s="83"/>
    </row>
    <row r="614" spans="1:12" ht="12.75">
      <c r="A614" s="206">
        <v>585</v>
      </c>
      <c r="B614" s="294"/>
      <c r="C614" s="295"/>
      <c r="D614" s="212"/>
      <c r="E614" s="212"/>
      <c r="F614" s="217"/>
      <c r="G614" s="218"/>
      <c r="H614" s="218"/>
      <c r="I614" s="82"/>
      <c r="J614" s="82"/>
      <c r="K614" s="219"/>
      <c r="L614" s="83"/>
    </row>
    <row r="615" spans="1:12" ht="12.75">
      <c r="A615" s="206">
        <v>586</v>
      </c>
      <c r="B615" s="294"/>
      <c r="C615" s="295"/>
      <c r="D615" s="212"/>
      <c r="E615" s="212"/>
      <c r="F615" s="217"/>
      <c r="G615" s="218"/>
      <c r="H615" s="218"/>
      <c r="I615" s="82"/>
      <c r="J615" s="82"/>
      <c r="K615" s="219"/>
      <c r="L615" s="83"/>
    </row>
    <row r="616" spans="1:12" ht="12.75">
      <c r="A616" s="206">
        <v>587</v>
      </c>
      <c r="B616" s="294"/>
      <c r="C616" s="295"/>
      <c r="D616" s="212"/>
      <c r="E616" s="212"/>
      <c r="F616" s="217"/>
      <c r="G616" s="218"/>
      <c r="H616" s="218"/>
      <c r="I616" s="82"/>
      <c r="J616" s="82"/>
      <c r="K616" s="219"/>
      <c r="L616" s="83"/>
    </row>
    <row r="617" spans="1:12" ht="12.75">
      <c r="A617" s="206">
        <v>588</v>
      </c>
      <c r="B617" s="294"/>
      <c r="C617" s="295"/>
      <c r="D617" s="212"/>
      <c r="E617" s="212"/>
      <c r="F617" s="217"/>
      <c r="G617" s="218"/>
      <c r="H617" s="218"/>
      <c r="I617" s="82"/>
      <c r="J617" s="82"/>
      <c r="K617" s="219"/>
      <c r="L617" s="83"/>
    </row>
    <row r="618" spans="1:12" ht="12.75">
      <c r="A618" s="206">
        <v>589</v>
      </c>
      <c r="B618" s="294"/>
      <c r="C618" s="295"/>
      <c r="D618" s="212"/>
      <c r="E618" s="212"/>
      <c r="F618" s="217"/>
      <c r="G618" s="218"/>
      <c r="H618" s="218"/>
      <c r="I618" s="82"/>
      <c r="J618" s="82"/>
      <c r="K618" s="219"/>
      <c r="L618" s="83"/>
    </row>
    <row r="619" spans="1:12" ht="12.75">
      <c r="A619" s="206">
        <v>590</v>
      </c>
      <c r="B619" s="294"/>
      <c r="C619" s="295"/>
      <c r="D619" s="212"/>
      <c r="E619" s="212"/>
      <c r="F619" s="217"/>
      <c r="G619" s="218"/>
      <c r="H619" s="218"/>
      <c r="I619" s="82"/>
      <c r="J619" s="82"/>
      <c r="K619" s="219"/>
      <c r="L619" s="83"/>
    </row>
    <row r="620" spans="1:12" ht="12.75">
      <c r="A620" s="206">
        <v>591</v>
      </c>
      <c r="B620" s="294"/>
      <c r="C620" s="295"/>
      <c r="D620" s="212"/>
      <c r="E620" s="212"/>
      <c r="F620" s="217"/>
      <c r="G620" s="218"/>
      <c r="H620" s="218"/>
      <c r="I620" s="82"/>
      <c r="J620" s="82"/>
      <c r="K620" s="219"/>
      <c r="L620" s="83"/>
    </row>
    <row r="621" spans="1:12" ht="12.75">
      <c r="A621" s="206">
        <v>592</v>
      </c>
      <c r="B621" s="294"/>
      <c r="C621" s="295"/>
      <c r="D621" s="212"/>
      <c r="E621" s="212"/>
      <c r="F621" s="217"/>
      <c r="G621" s="218"/>
      <c r="H621" s="218"/>
      <c r="I621" s="82"/>
      <c r="J621" s="82"/>
      <c r="K621" s="219"/>
      <c r="L621" s="83"/>
    </row>
    <row r="622" spans="1:12" ht="12.75">
      <c r="A622" s="206">
        <v>593</v>
      </c>
      <c r="B622" s="294"/>
      <c r="C622" s="295"/>
      <c r="D622" s="212"/>
      <c r="E622" s="212"/>
      <c r="F622" s="217"/>
      <c r="G622" s="218"/>
      <c r="H622" s="218"/>
      <c r="I622" s="82"/>
      <c r="J622" s="82"/>
      <c r="K622" s="219"/>
      <c r="L622" s="83"/>
    </row>
    <row r="623" spans="1:12" ht="12.75">
      <c r="A623" s="206">
        <v>594</v>
      </c>
      <c r="B623" s="294"/>
      <c r="C623" s="295"/>
      <c r="D623" s="212"/>
      <c r="E623" s="212"/>
      <c r="F623" s="217"/>
      <c r="G623" s="218"/>
      <c r="H623" s="218"/>
      <c r="I623" s="82"/>
      <c r="J623" s="82"/>
      <c r="K623" s="219"/>
      <c r="L623" s="83"/>
    </row>
    <row r="624" spans="1:12" ht="12.75">
      <c r="A624" s="206">
        <v>595</v>
      </c>
      <c r="B624" s="294"/>
      <c r="C624" s="295"/>
      <c r="D624" s="212"/>
      <c r="E624" s="212"/>
      <c r="F624" s="217"/>
      <c r="G624" s="218"/>
      <c r="H624" s="218"/>
      <c r="I624" s="82"/>
      <c r="J624" s="82"/>
      <c r="K624" s="219"/>
      <c r="L624" s="83"/>
    </row>
    <row r="625" spans="1:12" ht="12.75">
      <c r="A625" s="206">
        <v>596</v>
      </c>
      <c r="B625" s="294"/>
      <c r="C625" s="295"/>
      <c r="D625" s="212"/>
      <c r="E625" s="212"/>
      <c r="F625" s="217"/>
      <c r="G625" s="218"/>
      <c r="H625" s="218"/>
      <c r="I625" s="82"/>
      <c r="J625" s="82"/>
      <c r="K625" s="219"/>
      <c r="L625" s="83"/>
    </row>
    <row r="626" spans="1:12" ht="12.75">
      <c r="A626" s="206">
        <v>597</v>
      </c>
      <c r="B626" s="294"/>
      <c r="C626" s="295"/>
      <c r="D626" s="212"/>
      <c r="E626" s="212"/>
      <c r="F626" s="217"/>
      <c r="G626" s="218"/>
      <c r="H626" s="218"/>
      <c r="I626" s="82"/>
      <c r="J626" s="82"/>
      <c r="K626" s="219"/>
      <c r="L626" s="83"/>
    </row>
    <row r="627" spans="1:12" ht="12.75">
      <c r="A627" s="206">
        <v>598</v>
      </c>
      <c r="B627" s="294"/>
      <c r="C627" s="295"/>
      <c r="D627" s="212"/>
      <c r="E627" s="212"/>
      <c r="F627" s="217"/>
      <c r="G627" s="218"/>
      <c r="H627" s="218"/>
      <c r="I627" s="82"/>
      <c r="J627" s="82"/>
      <c r="K627" s="219"/>
      <c r="L627" s="83"/>
    </row>
    <row r="628" spans="1:12" ht="12.75">
      <c r="A628" s="206">
        <v>599</v>
      </c>
      <c r="B628" s="294"/>
      <c r="C628" s="295"/>
      <c r="D628" s="212"/>
      <c r="E628" s="212"/>
      <c r="F628" s="217"/>
      <c r="G628" s="218"/>
      <c r="H628" s="218"/>
      <c r="I628" s="82"/>
      <c r="J628" s="82"/>
      <c r="K628" s="219"/>
      <c r="L628" s="83"/>
    </row>
    <row r="629" spans="1:12" ht="12.75">
      <c r="A629" s="206">
        <v>600</v>
      </c>
      <c r="B629" s="294"/>
      <c r="C629" s="295"/>
      <c r="D629" s="212"/>
      <c r="E629" s="212"/>
      <c r="F629" s="217"/>
      <c r="G629" s="218"/>
      <c r="H629" s="218"/>
      <c r="I629" s="82"/>
      <c r="J629" s="82"/>
      <c r="K629" s="219"/>
      <c r="L629" s="83"/>
    </row>
    <row r="630" spans="1:12" ht="12.75">
      <c r="A630" s="206">
        <v>601</v>
      </c>
      <c r="B630" s="294"/>
      <c r="C630" s="295"/>
      <c r="D630" s="212"/>
      <c r="E630" s="212"/>
      <c r="F630" s="217"/>
      <c r="G630" s="218"/>
      <c r="H630" s="218"/>
      <c r="I630" s="82"/>
      <c r="J630" s="82"/>
      <c r="K630" s="219"/>
      <c r="L630" s="83"/>
    </row>
    <row r="631" spans="1:12" ht="12.75">
      <c r="A631" s="206">
        <v>602</v>
      </c>
      <c r="B631" s="294"/>
      <c r="C631" s="295"/>
      <c r="D631" s="212"/>
      <c r="E631" s="212"/>
      <c r="F631" s="217"/>
      <c r="G631" s="218"/>
      <c r="H631" s="218"/>
      <c r="I631" s="82"/>
      <c r="J631" s="82"/>
      <c r="K631" s="219"/>
      <c r="L631" s="83"/>
    </row>
    <row r="632" spans="1:12" ht="12.75">
      <c r="A632" s="206">
        <v>603</v>
      </c>
      <c r="B632" s="294"/>
      <c r="C632" s="295"/>
      <c r="D632" s="212"/>
      <c r="E632" s="212"/>
      <c r="F632" s="217"/>
      <c r="G632" s="218"/>
      <c r="H632" s="218"/>
      <c r="I632" s="82"/>
      <c r="J632" s="82"/>
      <c r="K632" s="219"/>
      <c r="L632" s="83"/>
    </row>
    <row r="633" spans="1:12" ht="12.75">
      <c r="A633" s="206">
        <v>604</v>
      </c>
      <c r="B633" s="294"/>
      <c r="C633" s="295"/>
      <c r="D633" s="212"/>
      <c r="E633" s="212"/>
      <c r="F633" s="217"/>
      <c r="G633" s="218"/>
      <c r="H633" s="218"/>
      <c r="I633" s="82"/>
      <c r="J633" s="82"/>
      <c r="K633" s="219"/>
      <c r="L633" s="83"/>
    </row>
    <row r="634" spans="1:12" ht="12.75">
      <c r="A634" s="206">
        <v>605</v>
      </c>
      <c r="B634" s="294"/>
      <c r="C634" s="295"/>
      <c r="D634" s="212"/>
      <c r="E634" s="212"/>
      <c r="F634" s="217"/>
      <c r="G634" s="218"/>
      <c r="H634" s="218"/>
      <c r="I634" s="82"/>
      <c r="J634" s="82"/>
      <c r="K634" s="219"/>
      <c r="L634" s="83"/>
    </row>
    <row r="635" spans="1:12" ht="12.75">
      <c r="A635" s="206">
        <v>606</v>
      </c>
      <c r="B635" s="294"/>
      <c r="C635" s="295"/>
      <c r="D635" s="212"/>
      <c r="E635" s="212"/>
      <c r="F635" s="217"/>
      <c r="G635" s="218"/>
      <c r="H635" s="218"/>
      <c r="I635" s="82"/>
      <c r="J635" s="82"/>
      <c r="K635" s="219"/>
      <c r="L635" s="83"/>
    </row>
    <row r="636" spans="1:12" ht="12.75">
      <c r="A636" s="206">
        <v>607</v>
      </c>
      <c r="B636" s="294"/>
      <c r="C636" s="295"/>
      <c r="D636" s="212"/>
      <c r="E636" s="212"/>
      <c r="F636" s="217"/>
      <c r="G636" s="218"/>
      <c r="H636" s="218"/>
      <c r="I636" s="82"/>
      <c r="J636" s="82"/>
      <c r="K636" s="219"/>
      <c r="L636" s="83"/>
    </row>
    <row r="637" spans="1:12" ht="12.75">
      <c r="A637" s="206">
        <v>608</v>
      </c>
      <c r="B637" s="294"/>
      <c r="C637" s="295"/>
      <c r="D637" s="212"/>
      <c r="E637" s="212"/>
      <c r="F637" s="217"/>
      <c r="G637" s="218"/>
      <c r="H637" s="218"/>
      <c r="I637" s="82"/>
      <c r="J637" s="82"/>
      <c r="K637" s="219"/>
      <c r="L637" s="83"/>
    </row>
    <row r="638" spans="1:12" ht="12.75">
      <c r="A638" s="206">
        <v>609</v>
      </c>
      <c r="B638" s="294"/>
      <c r="C638" s="295"/>
      <c r="D638" s="212"/>
      <c r="E638" s="212"/>
      <c r="F638" s="217"/>
      <c r="G638" s="218"/>
      <c r="H638" s="218"/>
      <c r="I638" s="82"/>
      <c r="J638" s="82"/>
      <c r="K638" s="219"/>
      <c r="L638" s="83"/>
    </row>
    <row r="639" spans="1:12" ht="12.75">
      <c r="A639" s="206">
        <v>610</v>
      </c>
      <c r="B639" s="294"/>
      <c r="C639" s="295"/>
      <c r="D639" s="212"/>
      <c r="E639" s="212"/>
      <c r="F639" s="217"/>
      <c r="G639" s="218"/>
      <c r="H639" s="218"/>
      <c r="I639" s="82"/>
      <c r="J639" s="82"/>
      <c r="K639" s="219"/>
      <c r="L639" s="83"/>
    </row>
    <row r="640" spans="1:12" ht="12.75">
      <c r="A640" s="206">
        <v>611</v>
      </c>
      <c r="B640" s="294"/>
      <c r="C640" s="295"/>
      <c r="D640" s="212"/>
      <c r="E640" s="212"/>
      <c r="F640" s="217"/>
      <c r="G640" s="218"/>
      <c r="H640" s="218"/>
      <c r="I640" s="82"/>
      <c r="J640" s="82"/>
      <c r="K640" s="219"/>
      <c r="L640" s="83"/>
    </row>
    <row r="641" spans="1:12" ht="12.75">
      <c r="A641" s="206">
        <v>612</v>
      </c>
      <c r="B641" s="294"/>
      <c r="C641" s="295"/>
      <c r="D641" s="212"/>
      <c r="E641" s="212"/>
      <c r="F641" s="217"/>
      <c r="G641" s="218"/>
      <c r="H641" s="218"/>
      <c r="I641" s="82"/>
      <c r="J641" s="82"/>
      <c r="K641" s="219"/>
      <c r="L641" s="83"/>
    </row>
    <row r="642" spans="1:12" ht="12.75">
      <c r="A642" s="206">
        <v>613</v>
      </c>
      <c r="B642" s="294"/>
      <c r="C642" s="295"/>
      <c r="D642" s="212"/>
      <c r="E642" s="212"/>
      <c r="F642" s="217"/>
      <c r="G642" s="218"/>
      <c r="H642" s="218"/>
      <c r="I642" s="82"/>
      <c r="J642" s="82"/>
      <c r="K642" s="219"/>
      <c r="L642" s="83"/>
    </row>
    <row r="643" spans="1:12" ht="12.75">
      <c r="A643" s="206">
        <v>614</v>
      </c>
      <c r="B643" s="294"/>
      <c r="C643" s="295"/>
      <c r="D643" s="212"/>
      <c r="E643" s="212"/>
      <c r="F643" s="217"/>
      <c r="G643" s="218"/>
      <c r="H643" s="218"/>
      <c r="I643" s="82"/>
      <c r="J643" s="82"/>
      <c r="K643" s="219"/>
      <c r="L643" s="83"/>
    </row>
    <row r="644" spans="1:12" ht="12.75">
      <c r="A644" s="206">
        <v>615</v>
      </c>
      <c r="B644" s="294"/>
      <c r="C644" s="295"/>
      <c r="D644" s="212"/>
      <c r="E644" s="212"/>
      <c r="F644" s="217"/>
      <c r="G644" s="218"/>
      <c r="H644" s="218"/>
      <c r="I644" s="82"/>
      <c r="J644" s="82"/>
      <c r="K644" s="219"/>
      <c r="L644" s="83"/>
    </row>
    <row r="645" spans="1:12" ht="12.75">
      <c r="A645" s="206">
        <v>616</v>
      </c>
      <c r="B645" s="294"/>
      <c r="C645" s="295"/>
      <c r="D645" s="212"/>
      <c r="E645" s="212"/>
      <c r="F645" s="217"/>
      <c r="G645" s="218"/>
      <c r="H645" s="218"/>
      <c r="I645" s="82"/>
      <c r="J645" s="82"/>
      <c r="K645" s="219"/>
      <c r="L645" s="83"/>
    </row>
    <row r="646" spans="1:12" ht="12.75">
      <c r="A646" s="206">
        <v>617</v>
      </c>
      <c r="B646" s="294"/>
      <c r="C646" s="295"/>
      <c r="D646" s="212"/>
      <c r="E646" s="212"/>
      <c r="F646" s="217"/>
      <c r="G646" s="218"/>
      <c r="H646" s="218"/>
      <c r="I646" s="82"/>
      <c r="J646" s="82"/>
      <c r="K646" s="219"/>
      <c r="L646" s="83"/>
    </row>
    <row r="647" spans="1:12" ht="12.75">
      <c r="A647" s="206">
        <v>618</v>
      </c>
      <c r="B647" s="294"/>
      <c r="C647" s="295"/>
      <c r="D647" s="212"/>
      <c r="E647" s="212"/>
      <c r="F647" s="217"/>
      <c r="G647" s="218"/>
      <c r="H647" s="218"/>
      <c r="I647" s="82"/>
      <c r="J647" s="82"/>
      <c r="K647" s="219"/>
      <c r="L647" s="83"/>
    </row>
    <row r="648" spans="1:12" ht="12.75">
      <c r="A648" s="206">
        <v>619</v>
      </c>
      <c r="B648" s="294"/>
      <c r="C648" s="295"/>
      <c r="D648" s="212"/>
      <c r="E648" s="212"/>
      <c r="F648" s="217"/>
      <c r="G648" s="218"/>
      <c r="H648" s="218"/>
      <c r="I648" s="82"/>
      <c r="J648" s="82"/>
      <c r="K648" s="219"/>
      <c r="L648" s="83"/>
    </row>
    <row r="649" spans="1:12" ht="12.75">
      <c r="A649" s="206">
        <v>620</v>
      </c>
      <c r="B649" s="294"/>
      <c r="C649" s="295"/>
      <c r="D649" s="212"/>
      <c r="E649" s="212"/>
      <c r="F649" s="217"/>
      <c r="G649" s="218"/>
      <c r="H649" s="218"/>
      <c r="I649" s="82"/>
      <c r="J649" s="82"/>
      <c r="K649" s="219"/>
      <c r="L649" s="83"/>
    </row>
    <row r="650" spans="1:12" ht="12.75">
      <c r="A650" s="206">
        <v>621</v>
      </c>
      <c r="B650" s="294"/>
      <c r="C650" s="295"/>
      <c r="D650" s="212"/>
      <c r="E650" s="212"/>
      <c r="F650" s="217"/>
      <c r="G650" s="218"/>
      <c r="H650" s="218"/>
      <c r="I650" s="82"/>
      <c r="J650" s="82"/>
      <c r="K650" s="219"/>
      <c r="L650" s="83"/>
    </row>
    <row r="651" spans="1:12" ht="12.75">
      <c r="A651" s="206">
        <v>622</v>
      </c>
      <c r="B651" s="294"/>
      <c r="C651" s="295"/>
      <c r="D651" s="212"/>
      <c r="E651" s="212"/>
      <c r="F651" s="217"/>
      <c r="G651" s="218"/>
      <c r="H651" s="218"/>
      <c r="I651" s="82"/>
      <c r="J651" s="82"/>
      <c r="K651" s="219"/>
      <c r="L651" s="83"/>
    </row>
    <row r="652" spans="1:12" ht="12.75">
      <c r="A652" s="206">
        <v>623</v>
      </c>
      <c r="B652" s="294"/>
      <c r="C652" s="295"/>
      <c r="D652" s="212"/>
      <c r="E652" s="212"/>
      <c r="F652" s="217"/>
      <c r="G652" s="218"/>
      <c r="H652" s="218"/>
      <c r="I652" s="82"/>
      <c r="J652" s="82"/>
      <c r="K652" s="219"/>
      <c r="L652" s="83"/>
    </row>
    <row r="653" spans="1:12" ht="12.75">
      <c r="A653" s="206">
        <v>624</v>
      </c>
      <c r="B653" s="294"/>
      <c r="C653" s="295"/>
      <c r="D653" s="212"/>
      <c r="E653" s="212"/>
      <c r="F653" s="217"/>
      <c r="G653" s="218"/>
      <c r="H653" s="218"/>
      <c r="I653" s="82"/>
      <c r="J653" s="82"/>
      <c r="K653" s="219"/>
      <c r="L653" s="83"/>
    </row>
    <row r="654" spans="1:12" ht="12.75">
      <c r="A654" s="206">
        <v>625</v>
      </c>
      <c r="B654" s="294"/>
      <c r="C654" s="295"/>
      <c r="D654" s="212"/>
      <c r="E654" s="212"/>
      <c r="F654" s="217"/>
      <c r="G654" s="218"/>
      <c r="H654" s="218"/>
      <c r="I654" s="82"/>
      <c r="J654" s="82"/>
      <c r="K654" s="219"/>
      <c r="L654" s="83"/>
    </row>
    <row r="655" spans="1:12" ht="12.75">
      <c r="A655" s="206">
        <v>626</v>
      </c>
      <c r="B655" s="294"/>
      <c r="C655" s="295"/>
      <c r="D655" s="212"/>
      <c r="E655" s="212"/>
      <c r="F655" s="217"/>
      <c r="G655" s="218"/>
      <c r="H655" s="218"/>
      <c r="I655" s="82"/>
      <c r="J655" s="82"/>
      <c r="K655" s="219"/>
      <c r="L655" s="83"/>
    </row>
    <row r="656" spans="1:12" ht="12.75">
      <c r="A656" s="206">
        <v>627</v>
      </c>
      <c r="B656" s="294"/>
      <c r="C656" s="295"/>
      <c r="D656" s="212"/>
      <c r="E656" s="212"/>
      <c r="F656" s="217"/>
      <c r="G656" s="218"/>
      <c r="H656" s="218"/>
      <c r="I656" s="82"/>
      <c r="J656" s="82"/>
      <c r="K656" s="219"/>
      <c r="L656" s="83"/>
    </row>
    <row r="657" spans="1:12" ht="12.75">
      <c r="A657" s="206">
        <v>628</v>
      </c>
      <c r="B657" s="294"/>
      <c r="C657" s="295"/>
      <c r="D657" s="212"/>
      <c r="E657" s="212"/>
      <c r="F657" s="217"/>
      <c r="G657" s="218"/>
      <c r="H657" s="218"/>
      <c r="I657" s="82"/>
      <c r="J657" s="82"/>
      <c r="K657" s="219"/>
      <c r="L657" s="83"/>
    </row>
    <row r="658" spans="1:12" ht="12.75">
      <c r="A658" s="206">
        <v>629</v>
      </c>
      <c r="B658" s="294"/>
      <c r="C658" s="295"/>
      <c r="D658" s="212"/>
      <c r="E658" s="212"/>
      <c r="F658" s="217"/>
      <c r="G658" s="218"/>
      <c r="H658" s="218"/>
      <c r="I658" s="82"/>
      <c r="J658" s="82"/>
      <c r="K658" s="219"/>
      <c r="L658" s="83"/>
    </row>
    <row r="659" spans="1:12" ht="12.75">
      <c r="A659" s="206">
        <v>630</v>
      </c>
      <c r="B659" s="294"/>
      <c r="C659" s="295"/>
      <c r="D659" s="212"/>
      <c r="E659" s="212"/>
      <c r="F659" s="217"/>
      <c r="G659" s="218"/>
      <c r="H659" s="218"/>
      <c r="I659" s="82"/>
      <c r="J659" s="82"/>
      <c r="K659" s="219"/>
      <c r="L659" s="83"/>
    </row>
    <row r="660" spans="1:12" ht="12.75">
      <c r="A660" s="206">
        <v>631</v>
      </c>
      <c r="B660" s="294"/>
      <c r="C660" s="295"/>
      <c r="D660" s="212"/>
      <c r="E660" s="212"/>
      <c r="F660" s="217"/>
      <c r="G660" s="218"/>
      <c r="H660" s="218"/>
      <c r="I660" s="82"/>
      <c r="J660" s="82"/>
      <c r="K660" s="219"/>
      <c r="L660" s="83"/>
    </row>
    <row r="661" spans="1:12" ht="12.75">
      <c r="A661" s="206">
        <v>632</v>
      </c>
      <c r="B661" s="294"/>
      <c r="C661" s="295"/>
      <c r="D661" s="212"/>
      <c r="E661" s="212"/>
      <c r="F661" s="217"/>
      <c r="G661" s="218"/>
      <c r="H661" s="218"/>
      <c r="I661" s="82"/>
      <c r="J661" s="82"/>
      <c r="K661" s="219"/>
      <c r="L661" s="83"/>
    </row>
    <row r="662" spans="1:12" ht="12.75">
      <c r="A662" s="206">
        <v>633</v>
      </c>
      <c r="B662" s="294"/>
      <c r="C662" s="295"/>
      <c r="D662" s="212"/>
      <c r="E662" s="212"/>
      <c r="F662" s="217"/>
      <c r="G662" s="218"/>
      <c r="H662" s="218"/>
      <c r="I662" s="82"/>
      <c r="J662" s="82"/>
      <c r="K662" s="219"/>
      <c r="L662" s="83"/>
    </row>
    <row r="663" spans="1:12" ht="12.75">
      <c r="A663" s="206">
        <v>634</v>
      </c>
      <c r="B663" s="294"/>
      <c r="C663" s="295"/>
      <c r="D663" s="212"/>
      <c r="E663" s="212"/>
      <c r="F663" s="217"/>
      <c r="G663" s="218"/>
      <c r="H663" s="218"/>
      <c r="I663" s="82"/>
      <c r="J663" s="82"/>
      <c r="K663" s="219"/>
      <c r="L663" s="83"/>
    </row>
    <row r="664" spans="1:12" ht="12.75">
      <c r="A664" s="206">
        <v>635</v>
      </c>
      <c r="B664" s="294"/>
      <c r="C664" s="295"/>
      <c r="D664" s="212"/>
      <c r="E664" s="212"/>
      <c r="F664" s="217"/>
      <c r="G664" s="218"/>
      <c r="H664" s="218"/>
      <c r="I664" s="82"/>
      <c r="J664" s="82"/>
      <c r="K664" s="219"/>
      <c r="L664" s="83"/>
    </row>
    <row r="665" spans="1:12" ht="12.75">
      <c r="A665" s="206">
        <v>636</v>
      </c>
      <c r="B665" s="294"/>
      <c r="C665" s="295"/>
      <c r="D665" s="212"/>
      <c r="E665" s="212"/>
      <c r="F665" s="217"/>
      <c r="G665" s="218"/>
      <c r="H665" s="218"/>
      <c r="I665" s="82"/>
      <c r="J665" s="82"/>
      <c r="K665" s="219"/>
      <c r="L665" s="83"/>
    </row>
    <row r="666" spans="1:12" ht="12.75">
      <c r="A666" s="206">
        <v>637</v>
      </c>
      <c r="B666" s="294"/>
      <c r="C666" s="295"/>
      <c r="D666" s="212"/>
      <c r="E666" s="212"/>
      <c r="F666" s="217"/>
      <c r="G666" s="218"/>
      <c r="H666" s="218"/>
      <c r="I666" s="82"/>
      <c r="J666" s="82"/>
      <c r="K666" s="219"/>
      <c r="L666" s="83"/>
    </row>
    <row r="667" spans="1:12" ht="12.75">
      <c r="A667" s="206">
        <v>638</v>
      </c>
      <c r="B667" s="294"/>
      <c r="C667" s="295"/>
      <c r="D667" s="212"/>
      <c r="E667" s="212"/>
      <c r="F667" s="217"/>
      <c r="G667" s="218"/>
      <c r="H667" s="218"/>
      <c r="I667" s="82"/>
      <c r="J667" s="82"/>
      <c r="K667" s="219"/>
      <c r="L667" s="83"/>
    </row>
    <row r="668" spans="1:12" ht="12.75">
      <c r="A668" s="206">
        <v>639</v>
      </c>
      <c r="B668" s="294"/>
      <c r="C668" s="295"/>
      <c r="D668" s="212"/>
      <c r="E668" s="212"/>
      <c r="F668" s="217"/>
      <c r="G668" s="218"/>
      <c r="H668" s="218"/>
      <c r="I668" s="82"/>
      <c r="J668" s="82"/>
      <c r="K668" s="219"/>
      <c r="L668" s="83"/>
    </row>
    <row r="669" spans="1:12" ht="12.75">
      <c r="A669" s="206">
        <v>640</v>
      </c>
      <c r="B669" s="294"/>
      <c r="C669" s="295"/>
      <c r="D669" s="212"/>
      <c r="E669" s="212"/>
      <c r="F669" s="217"/>
      <c r="G669" s="218"/>
      <c r="H669" s="218"/>
      <c r="I669" s="82"/>
      <c r="J669" s="82"/>
      <c r="K669" s="219"/>
      <c r="L669" s="83"/>
    </row>
    <row r="670" spans="1:12" ht="12.75">
      <c r="A670" s="206">
        <v>641</v>
      </c>
      <c r="B670" s="294"/>
      <c r="C670" s="295"/>
      <c r="D670" s="212"/>
      <c r="E670" s="212"/>
      <c r="F670" s="217"/>
      <c r="G670" s="218"/>
      <c r="H670" s="218"/>
      <c r="I670" s="82"/>
      <c r="J670" s="82"/>
      <c r="K670" s="219"/>
      <c r="L670" s="83"/>
    </row>
    <row r="671" spans="1:12" ht="12.75">
      <c r="A671" s="206">
        <v>642</v>
      </c>
      <c r="B671" s="294"/>
      <c r="C671" s="295"/>
      <c r="D671" s="212"/>
      <c r="E671" s="212"/>
      <c r="F671" s="217"/>
      <c r="G671" s="218"/>
      <c r="H671" s="218"/>
      <c r="I671" s="82"/>
      <c r="J671" s="82"/>
      <c r="K671" s="219"/>
      <c r="L671" s="83"/>
    </row>
    <row r="672" spans="1:12" ht="12.75">
      <c r="A672" s="206">
        <v>643</v>
      </c>
      <c r="B672" s="294"/>
      <c r="C672" s="295"/>
      <c r="D672" s="212"/>
      <c r="E672" s="212"/>
      <c r="F672" s="217"/>
      <c r="G672" s="218"/>
      <c r="H672" s="218"/>
      <c r="I672" s="82"/>
      <c r="J672" s="82"/>
      <c r="K672" s="219"/>
      <c r="L672" s="83"/>
    </row>
    <row r="673" spans="1:12" ht="12.75">
      <c r="A673" s="206">
        <v>644</v>
      </c>
      <c r="B673" s="294"/>
      <c r="C673" s="295"/>
      <c r="D673" s="212"/>
      <c r="E673" s="212"/>
      <c r="F673" s="217"/>
      <c r="G673" s="218"/>
      <c r="H673" s="218"/>
      <c r="I673" s="82"/>
      <c r="J673" s="82"/>
      <c r="K673" s="219"/>
      <c r="L673" s="83"/>
    </row>
    <row r="674" spans="1:12" ht="12.75">
      <c r="A674" s="206">
        <v>645</v>
      </c>
      <c r="B674" s="294"/>
      <c r="C674" s="295"/>
      <c r="D674" s="212"/>
      <c r="E674" s="212"/>
      <c r="F674" s="217"/>
      <c r="G674" s="218"/>
      <c r="H674" s="218"/>
      <c r="I674" s="82"/>
      <c r="J674" s="82"/>
      <c r="K674" s="219"/>
      <c r="L674" s="83"/>
    </row>
    <row r="675" spans="1:12" ht="12.75">
      <c r="A675" s="206">
        <v>646</v>
      </c>
      <c r="B675" s="294"/>
      <c r="C675" s="295"/>
      <c r="D675" s="212"/>
      <c r="E675" s="212"/>
      <c r="F675" s="217"/>
      <c r="G675" s="218"/>
      <c r="H675" s="218"/>
      <c r="I675" s="82"/>
      <c r="J675" s="82"/>
      <c r="K675" s="219"/>
      <c r="L675" s="83"/>
    </row>
    <row r="676" spans="1:12" ht="12.75">
      <c r="A676" s="206">
        <v>647</v>
      </c>
      <c r="B676" s="294"/>
      <c r="C676" s="295"/>
      <c r="D676" s="212"/>
      <c r="E676" s="212"/>
      <c r="F676" s="217"/>
      <c r="G676" s="218"/>
      <c r="H676" s="218"/>
      <c r="I676" s="82"/>
      <c r="J676" s="82"/>
      <c r="K676" s="219"/>
      <c r="L676" s="83"/>
    </row>
    <row r="677" spans="1:12" ht="12.75">
      <c r="A677" s="206">
        <v>648</v>
      </c>
      <c r="B677" s="294"/>
      <c r="C677" s="295"/>
      <c r="D677" s="212"/>
      <c r="E677" s="212"/>
      <c r="F677" s="217"/>
      <c r="G677" s="218"/>
      <c r="H677" s="218"/>
      <c r="I677" s="82"/>
      <c r="J677" s="82"/>
      <c r="K677" s="219"/>
      <c r="L677" s="83"/>
    </row>
    <row r="678" spans="1:12" ht="12.75">
      <c r="A678" s="206">
        <v>649</v>
      </c>
      <c r="B678" s="294"/>
      <c r="C678" s="295"/>
      <c r="D678" s="212"/>
      <c r="E678" s="212"/>
      <c r="F678" s="217"/>
      <c r="G678" s="218"/>
      <c r="H678" s="218"/>
      <c r="I678" s="82"/>
      <c r="J678" s="82"/>
      <c r="K678" s="219"/>
      <c r="L678" s="83"/>
    </row>
    <row r="679" spans="1:12" ht="12.75">
      <c r="A679" s="206">
        <v>650</v>
      </c>
      <c r="B679" s="294"/>
      <c r="C679" s="295"/>
      <c r="D679" s="212"/>
      <c r="E679" s="212"/>
      <c r="F679" s="217"/>
      <c r="G679" s="218"/>
      <c r="H679" s="218"/>
      <c r="I679" s="82"/>
      <c r="J679" s="82"/>
      <c r="K679" s="219"/>
      <c r="L679" s="83"/>
    </row>
    <row r="680" spans="1:12" ht="12.75">
      <c r="A680" s="206">
        <v>651</v>
      </c>
      <c r="B680" s="294"/>
      <c r="C680" s="295"/>
      <c r="D680" s="212"/>
      <c r="E680" s="212"/>
      <c r="F680" s="217"/>
      <c r="G680" s="218"/>
      <c r="H680" s="218"/>
      <c r="I680" s="82"/>
      <c r="J680" s="82"/>
      <c r="K680" s="219"/>
      <c r="L680" s="83"/>
    </row>
    <row r="681" spans="1:12" ht="12.75">
      <c r="A681" s="206">
        <v>652</v>
      </c>
      <c r="B681" s="294"/>
      <c r="C681" s="295"/>
      <c r="D681" s="212"/>
      <c r="E681" s="212"/>
      <c r="F681" s="217"/>
      <c r="G681" s="218"/>
      <c r="H681" s="218"/>
      <c r="I681" s="82"/>
      <c r="J681" s="82"/>
      <c r="K681" s="219"/>
      <c r="L681" s="83"/>
    </row>
    <row r="682" spans="1:12" ht="12.75">
      <c r="A682" s="206">
        <v>653</v>
      </c>
      <c r="B682" s="294"/>
      <c r="C682" s="295"/>
      <c r="D682" s="212"/>
      <c r="E682" s="212"/>
      <c r="F682" s="217"/>
      <c r="G682" s="218"/>
      <c r="H682" s="218"/>
      <c r="I682" s="82"/>
      <c r="J682" s="82"/>
      <c r="K682" s="219"/>
      <c r="L682" s="83"/>
    </row>
    <row r="683" spans="1:12" ht="12.75">
      <c r="A683" s="206">
        <v>654</v>
      </c>
      <c r="B683" s="294"/>
      <c r="C683" s="295"/>
      <c r="D683" s="212"/>
      <c r="E683" s="212"/>
      <c r="F683" s="217"/>
      <c r="G683" s="218"/>
      <c r="H683" s="218"/>
      <c r="I683" s="82"/>
      <c r="J683" s="82"/>
      <c r="K683" s="219"/>
      <c r="L683" s="83"/>
    </row>
    <row r="684" spans="1:12" ht="12.75">
      <c r="A684" s="206">
        <v>655</v>
      </c>
      <c r="B684" s="294"/>
      <c r="C684" s="295"/>
      <c r="D684" s="212"/>
      <c r="E684" s="212"/>
      <c r="F684" s="217"/>
      <c r="G684" s="218"/>
      <c r="H684" s="218"/>
      <c r="I684" s="82"/>
      <c r="J684" s="82"/>
      <c r="K684" s="219"/>
      <c r="L684" s="83"/>
    </row>
    <row r="685" spans="1:12" ht="12.75">
      <c r="A685" s="206">
        <v>656</v>
      </c>
      <c r="B685" s="294"/>
      <c r="C685" s="295"/>
      <c r="D685" s="212"/>
      <c r="E685" s="212"/>
      <c r="F685" s="217"/>
      <c r="G685" s="218"/>
      <c r="H685" s="218"/>
      <c r="I685" s="82"/>
      <c r="J685" s="82"/>
      <c r="K685" s="219"/>
      <c r="L685" s="83"/>
    </row>
    <row r="686" spans="1:12" ht="12.75">
      <c r="A686" s="206">
        <v>657</v>
      </c>
      <c r="B686" s="294"/>
      <c r="C686" s="295"/>
      <c r="D686" s="212"/>
      <c r="E686" s="212"/>
      <c r="F686" s="217"/>
      <c r="G686" s="218"/>
      <c r="H686" s="218"/>
      <c r="I686" s="82"/>
      <c r="J686" s="82"/>
      <c r="K686" s="219"/>
      <c r="L686" s="83"/>
    </row>
    <row r="687" spans="1:12" ht="12.75">
      <c r="A687" s="206">
        <v>658</v>
      </c>
      <c r="B687" s="294"/>
      <c r="C687" s="295"/>
      <c r="D687" s="212"/>
      <c r="E687" s="212"/>
      <c r="F687" s="217"/>
      <c r="G687" s="218"/>
      <c r="H687" s="218"/>
      <c r="I687" s="82"/>
      <c r="J687" s="82"/>
      <c r="K687" s="219"/>
      <c r="L687" s="83"/>
    </row>
    <row r="688" spans="1:12" ht="12.75">
      <c r="A688" s="206">
        <v>659</v>
      </c>
      <c r="B688" s="294"/>
      <c r="C688" s="295"/>
      <c r="D688" s="212"/>
      <c r="E688" s="212"/>
      <c r="F688" s="217"/>
      <c r="G688" s="218"/>
      <c r="H688" s="218"/>
      <c r="I688" s="82"/>
      <c r="J688" s="82"/>
      <c r="K688" s="219"/>
      <c r="L688" s="83"/>
    </row>
    <row r="689" spans="1:12" ht="12.75">
      <c r="A689" s="206">
        <v>660</v>
      </c>
      <c r="B689" s="294"/>
      <c r="C689" s="295"/>
      <c r="D689" s="212"/>
      <c r="E689" s="212"/>
      <c r="F689" s="217"/>
      <c r="G689" s="218"/>
      <c r="H689" s="218"/>
      <c r="I689" s="82"/>
      <c r="J689" s="82"/>
      <c r="K689" s="219"/>
      <c r="L689" s="83"/>
    </row>
    <row r="690" spans="1:12" ht="12.75">
      <c r="A690" s="206">
        <v>661</v>
      </c>
      <c r="B690" s="294"/>
      <c r="C690" s="295"/>
      <c r="D690" s="212"/>
      <c r="E690" s="212"/>
      <c r="F690" s="217"/>
      <c r="G690" s="218"/>
      <c r="H690" s="218"/>
      <c r="I690" s="82"/>
      <c r="J690" s="82"/>
      <c r="K690" s="219"/>
      <c r="L690" s="83"/>
    </row>
    <row r="691" spans="1:12" ht="12.75">
      <c r="A691" s="206">
        <v>662</v>
      </c>
      <c r="B691" s="294"/>
      <c r="C691" s="295"/>
      <c r="D691" s="212"/>
      <c r="E691" s="212"/>
      <c r="F691" s="217"/>
      <c r="G691" s="218"/>
      <c r="H691" s="218"/>
      <c r="I691" s="82"/>
      <c r="J691" s="82"/>
      <c r="K691" s="219"/>
      <c r="L691" s="83"/>
    </row>
    <row r="692" spans="1:12" ht="12.75">
      <c r="A692" s="206">
        <v>663</v>
      </c>
      <c r="B692" s="294"/>
      <c r="C692" s="295"/>
      <c r="D692" s="212"/>
      <c r="E692" s="212"/>
      <c r="F692" s="217"/>
      <c r="G692" s="218"/>
      <c r="H692" s="218"/>
      <c r="I692" s="82"/>
      <c r="J692" s="82"/>
      <c r="K692" s="219"/>
      <c r="L692" s="83"/>
    </row>
    <row r="693" spans="1:12" ht="12.75">
      <c r="A693" s="206">
        <v>664</v>
      </c>
      <c r="B693" s="294"/>
      <c r="C693" s="295"/>
      <c r="D693" s="212"/>
      <c r="E693" s="212"/>
      <c r="F693" s="217"/>
      <c r="G693" s="218"/>
      <c r="H693" s="218"/>
      <c r="I693" s="82"/>
      <c r="J693" s="82"/>
      <c r="K693" s="219"/>
      <c r="L693" s="83"/>
    </row>
    <row r="694" spans="1:12" ht="12.75">
      <c r="A694" s="206">
        <v>665</v>
      </c>
      <c r="B694" s="294"/>
      <c r="C694" s="295"/>
      <c r="D694" s="212"/>
      <c r="E694" s="212"/>
      <c r="F694" s="217"/>
      <c r="G694" s="218"/>
      <c r="H694" s="218"/>
      <c r="I694" s="82"/>
      <c r="J694" s="82"/>
      <c r="K694" s="219"/>
      <c r="L694" s="83"/>
    </row>
    <row r="695" spans="1:12" ht="12.75">
      <c r="A695" s="206">
        <v>666</v>
      </c>
      <c r="B695" s="294"/>
      <c r="C695" s="295"/>
      <c r="D695" s="212"/>
      <c r="E695" s="212"/>
      <c r="F695" s="217"/>
      <c r="G695" s="218"/>
      <c r="H695" s="218"/>
      <c r="I695" s="82"/>
      <c r="J695" s="82"/>
      <c r="K695" s="219"/>
      <c r="L695" s="83"/>
    </row>
    <row r="696" spans="1:12" ht="12.75">
      <c r="A696" s="206">
        <v>667</v>
      </c>
      <c r="B696" s="294"/>
      <c r="C696" s="295"/>
      <c r="D696" s="212"/>
      <c r="E696" s="212"/>
      <c r="F696" s="217"/>
      <c r="G696" s="218"/>
      <c r="H696" s="218"/>
      <c r="I696" s="82"/>
      <c r="J696" s="82"/>
      <c r="K696" s="219"/>
      <c r="L696" s="83"/>
    </row>
    <row r="697" spans="1:12" ht="12.75">
      <c r="A697" s="206">
        <v>668</v>
      </c>
      <c r="B697" s="294"/>
      <c r="C697" s="295"/>
      <c r="D697" s="212"/>
      <c r="E697" s="212"/>
      <c r="F697" s="217"/>
      <c r="G697" s="218"/>
      <c r="H697" s="218"/>
      <c r="I697" s="82"/>
      <c r="J697" s="82"/>
      <c r="K697" s="219"/>
      <c r="L697" s="83"/>
    </row>
    <row r="698" spans="1:12" ht="12.75">
      <c r="A698" s="206">
        <v>669</v>
      </c>
      <c r="B698" s="294"/>
      <c r="C698" s="295"/>
      <c r="D698" s="212"/>
      <c r="E698" s="212"/>
      <c r="F698" s="217"/>
      <c r="G698" s="218"/>
      <c r="H698" s="218"/>
      <c r="I698" s="82"/>
      <c r="J698" s="82"/>
      <c r="K698" s="219"/>
      <c r="L698" s="83"/>
    </row>
    <row r="699" spans="1:12" ht="12.75">
      <c r="A699" s="206">
        <v>670</v>
      </c>
      <c r="B699" s="294"/>
      <c r="C699" s="295"/>
      <c r="D699" s="212"/>
      <c r="E699" s="212"/>
      <c r="F699" s="217"/>
      <c r="G699" s="218"/>
      <c r="H699" s="218"/>
      <c r="I699" s="82"/>
      <c r="J699" s="82"/>
      <c r="K699" s="219"/>
      <c r="L699" s="83"/>
    </row>
    <row r="700" spans="1:12" ht="12.75">
      <c r="A700" s="206">
        <v>671</v>
      </c>
      <c r="B700" s="294"/>
      <c r="C700" s="295"/>
      <c r="D700" s="212"/>
      <c r="E700" s="212"/>
      <c r="F700" s="217"/>
      <c r="G700" s="218"/>
      <c r="H700" s="218"/>
      <c r="I700" s="82"/>
      <c r="J700" s="82"/>
      <c r="K700" s="219"/>
      <c r="L700" s="83"/>
    </row>
    <row r="701" spans="1:12" ht="12.75">
      <c r="A701" s="206">
        <v>672</v>
      </c>
      <c r="B701" s="294"/>
      <c r="C701" s="295"/>
      <c r="D701" s="212"/>
      <c r="E701" s="212"/>
      <c r="F701" s="217"/>
      <c r="G701" s="218"/>
      <c r="H701" s="218"/>
      <c r="I701" s="82"/>
      <c r="J701" s="82"/>
      <c r="K701" s="219"/>
      <c r="L701" s="83"/>
    </row>
    <row r="702" spans="1:12" ht="12.75">
      <c r="A702" s="206">
        <v>673</v>
      </c>
      <c r="B702" s="294"/>
      <c r="C702" s="295"/>
      <c r="D702" s="212"/>
      <c r="E702" s="212"/>
      <c r="F702" s="217"/>
      <c r="G702" s="218"/>
      <c r="H702" s="218"/>
      <c r="I702" s="82"/>
      <c r="J702" s="82"/>
      <c r="K702" s="219"/>
      <c r="L702" s="83"/>
    </row>
    <row r="703" spans="1:12" ht="12.75">
      <c r="A703" s="206">
        <v>674</v>
      </c>
      <c r="B703" s="294"/>
      <c r="C703" s="295"/>
      <c r="D703" s="212"/>
      <c r="E703" s="212"/>
      <c r="F703" s="217"/>
      <c r="G703" s="218"/>
      <c r="H703" s="218"/>
      <c r="I703" s="82"/>
      <c r="J703" s="82"/>
      <c r="K703" s="219"/>
      <c r="L703" s="83"/>
    </row>
    <row r="704" spans="1:12" ht="12.75">
      <c r="A704" s="206">
        <v>675</v>
      </c>
      <c r="B704" s="294"/>
      <c r="C704" s="295"/>
      <c r="D704" s="212"/>
      <c r="E704" s="212"/>
      <c r="F704" s="217"/>
      <c r="G704" s="218"/>
      <c r="H704" s="218"/>
      <c r="I704" s="82"/>
      <c r="J704" s="82"/>
      <c r="K704" s="219"/>
      <c r="L704" s="83"/>
    </row>
    <row r="705" spans="1:12" ht="12.75">
      <c r="A705" s="206">
        <v>676</v>
      </c>
      <c r="B705" s="294"/>
      <c r="C705" s="295"/>
      <c r="D705" s="212"/>
      <c r="E705" s="212"/>
      <c r="F705" s="217"/>
      <c r="G705" s="218"/>
      <c r="H705" s="218"/>
      <c r="I705" s="82"/>
      <c r="J705" s="82"/>
      <c r="K705" s="219"/>
      <c r="L705" s="83"/>
    </row>
    <row r="706" spans="1:12" ht="12.75">
      <c r="A706" s="206">
        <v>677</v>
      </c>
      <c r="B706" s="294"/>
      <c r="C706" s="295"/>
      <c r="D706" s="212"/>
      <c r="E706" s="212"/>
      <c r="F706" s="217"/>
      <c r="G706" s="218"/>
      <c r="H706" s="218"/>
      <c r="I706" s="82"/>
      <c r="J706" s="82"/>
      <c r="K706" s="219"/>
      <c r="L706" s="83"/>
    </row>
    <row r="707" spans="1:12" ht="12.75">
      <c r="A707" s="206">
        <v>678</v>
      </c>
      <c r="B707" s="294"/>
      <c r="C707" s="295"/>
      <c r="D707" s="212"/>
      <c r="E707" s="212"/>
      <c r="F707" s="217"/>
      <c r="G707" s="218"/>
      <c r="H707" s="218"/>
      <c r="I707" s="82"/>
      <c r="J707" s="82"/>
      <c r="K707" s="219"/>
      <c r="L707" s="83"/>
    </row>
    <row r="708" spans="1:12" ht="12.75">
      <c r="A708" s="206">
        <v>679</v>
      </c>
      <c r="B708" s="294"/>
      <c r="C708" s="295"/>
      <c r="D708" s="212"/>
      <c r="E708" s="212"/>
      <c r="F708" s="217"/>
      <c r="G708" s="218"/>
      <c r="H708" s="218"/>
      <c r="I708" s="82"/>
      <c r="J708" s="82"/>
      <c r="K708" s="219"/>
      <c r="L708" s="83"/>
    </row>
    <row r="709" spans="1:12" ht="12.75">
      <c r="A709" s="206">
        <v>680</v>
      </c>
      <c r="B709" s="294"/>
      <c r="C709" s="295"/>
      <c r="D709" s="212"/>
      <c r="E709" s="212"/>
      <c r="F709" s="217"/>
      <c r="G709" s="218"/>
      <c r="H709" s="218"/>
      <c r="I709" s="82"/>
      <c r="J709" s="82"/>
      <c r="K709" s="219"/>
      <c r="L709" s="83"/>
    </row>
    <row r="710" spans="1:12" ht="12.75">
      <c r="A710" s="206">
        <v>681</v>
      </c>
      <c r="B710" s="294"/>
      <c r="C710" s="295"/>
      <c r="D710" s="212"/>
      <c r="E710" s="212"/>
      <c r="F710" s="217"/>
      <c r="G710" s="218"/>
      <c r="H710" s="218"/>
      <c r="I710" s="82"/>
      <c r="J710" s="82"/>
      <c r="K710" s="219"/>
      <c r="L710" s="83"/>
    </row>
    <row r="711" spans="1:12" ht="12.75">
      <c r="A711" s="206">
        <v>682</v>
      </c>
      <c r="B711" s="294"/>
      <c r="C711" s="295"/>
      <c r="D711" s="212"/>
      <c r="E711" s="212"/>
      <c r="F711" s="217"/>
      <c r="G711" s="218"/>
      <c r="H711" s="218"/>
      <c r="I711" s="82"/>
      <c r="J711" s="82"/>
      <c r="K711" s="219"/>
      <c r="L711" s="83"/>
    </row>
    <row r="712" spans="1:12" ht="12.75">
      <c r="A712" s="206">
        <v>683</v>
      </c>
      <c r="B712" s="294"/>
      <c r="C712" s="295"/>
      <c r="D712" s="212"/>
      <c r="E712" s="212"/>
      <c r="F712" s="217"/>
      <c r="G712" s="218"/>
      <c r="H712" s="218"/>
      <c r="I712" s="82"/>
      <c r="J712" s="82"/>
      <c r="K712" s="219"/>
      <c r="L712" s="83"/>
    </row>
    <row r="713" spans="1:12" ht="12.75">
      <c r="A713" s="206">
        <v>684</v>
      </c>
      <c r="B713" s="294"/>
      <c r="C713" s="295"/>
      <c r="D713" s="212"/>
      <c r="E713" s="212"/>
      <c r="F713" s="217"/>
      <c r="G713" s="218"/>
      <c r="H713" s="218"/>
      <c r="I713" s="82"/>
      <c r="J713" s="82"/>
      <c r="K713" s="219"/>
      <c r="L713" s="83"/>
    </row>
    <row r="714" spans="1:12" ht="12.75">
      <c r="A714" s="206">
        <v>685</v>
      </c>
      <c r="B714" s="294"/>
      <c r="C714" s="295"/>
      <c r="D714" s="212"/>
      <c r="E714" s="212"/>
      <c r="F714" s="217"/>
      <c r="G714" s="218"/>
      <c r="H714" s="218"/>
      <c r="I714" s="82"/>
      <c r="J714" s="82"/>
      <c r="K714" s="219"/>
      <c r="L714" s="83"/>
    </row>
    <row r="715" spans="1:12" ht="12.75">
      <c r="A715" s="206">
        <v>686</v>
      </c>
      <c r="B715" s="294"/>
      <c r="C715" s="295"/>
      <c r="D715" s="212"/>
      <c r="E715" s="212"/>
      <c r="F715" s="217"/>
      <c r="G715" s="218"/>
      <c r="H715" s="218"/>
      <c r="I715" s="82"/>
      <c r="J715" s="82"/>
      <c r="K715" s="219"/>
      <c r="L715" s="83"/>
    </row>
    <row r="716" spans="1:12" ht="12.75">
      <c r="A716" s="206">
        <v>687</v>
      </c>
      <c r="B716" s="294"/>
      <c r="C716" s="295"/>
      <c r="D716" s="212"/>
      <c r="E716" s="212"/>
      <c r="F716" s="217"/>
      <c r="G716" s="218"/>
      <c r="H716" s="218"/>
      <c r="I716" s="82"/>
      <c r="J716" s="82"/>
      <c r="K716" s="219"/>
      <c r="L716" s="83"/>
    </row>
    <row r="717" spans="1:12" ht="12.75">
      <c r="A717" s="206">
        <v>688</v>
      </c>
      <c r="B717" s="294"/>
      <c r="C717" s="295"/>
      <c r="D717" s="212"/>
      <c r="E717" s="212"/>
      <c r="F717" s="217"/>
      <c r="G717" s="218"/>
      <c r="H717" s="218"/>
      <c r="I717" s="82"/>
      <c r="J717" s="82"/>
      <c r="K717" s="219"/>
      <c r="L717" s="83"/>
    </row>
    <row r="718" spans="1:12" ht="12.75">
      <c r="A718" s="206">
        <v>689</v>
      </c>
      <c r="B718" s="294"/>
      <c r="C718" s="295"/>
      <c r="D718" s="212"/>
      <c r="E718" s="212"/>
      <c r="F718" s="217"/>
      <c r="G718" s="218"/>
      <c r="H718" s="218"/>
      <c r="I718" s="82"/>
      <c r="J718" s="82"/>
      <c r="K718" s="219"/>
      <c r="L718" s="83"/>
    </row>
    <row r="719" spans="1:12" ht="12.75">
      <c r="A719" s="206">
        <v>690</v>
      </c>
      <c r="B719" s="294"/>
      <c r="C719" s="295"/>
      <c r="D719" s="212"/>
      <c r="E719" s="212"/>
      <c r="F719" s="217"/>
      <c r="G719" s="218"/>
      <c r="H719" s="218"/>
      <c r="I719" s="82"/>
      <c r="J719" s="82"/>
      <c r="K719" s="219"/>
      <c r="L719" s="83"/>
    </row>
    <row r="720" spans="1:12" ht="12.75">
      <c r="A720" s="206">
        <v>691</v>
      </c>
      <c r="B720" s="294"/>
      <c r="C720" s="295"/>
      <c r="D720" s="212"/>
      <c r="E720" s="212"/>
      <c r="F720" s="217"/>
      <c r="G720" s="218"/>
      <c r="H720" s="218"/>
      <c r="I720" s="82"/>
      <c r="J720" s="82"/>
      <c r="K720" s="219"/>
      <c r="L720" s="83"/>
    </row>
    <row r="721" spans="1:12" ht="12.75">
      <c r="A721" s="206">
        <v>692</v>
      </c>
      <c r="B721" s="294"/>
      <c r="C721" s="295"/>
      <c r="D721" s="212"/>
      <c r="E721" s="212"/>
      <c r="F721" s="217"/>
      <c r="G721" s="218"/>
      <c r="H721" s="218"/>
      <c r="I721" s="82"/>
      <c r="J721" s="82"/>
      <c r="K721" s="219"/>
      <c r="L721" s="83"/>
    </row>
    <row r="722" spans="1:12" ht="12.75">
      <c r="A722" s="206">
        <v>693</v>
      </c>
      <c r="B722" s="294"/>
      <c r="C722" s="295"/>
      <c r="D722" s="212"/>
      <c r="E722" s="212"/>
      <c r="F722" s="217"/>
      <c r="G722" s="218"/>
      <c r="H722" s="218"/>
      <c r="I722" s="82"/>
      <c r="J722" s="82"/>
      <c r="K722" s="219"/>
      <c r="L722" s="83"/>
    </row>
    <row r="723" spans="1:12" ht="12.75">
      <c r="A723" s="206">
        <v>694</v>
      </c>
      <c r="B723" s="294"/>
      <c r="C723" s="295"/>
      <c r="D723" s="212"/>
      <c r="E723" s="212"/>
      <c r="F723" s="217"/>
      <c r="G723" s="218"/>
      <c r="H723" s="218"/>
      <c r="I723" s="82"/>
      <c r="J723" s="82"/>
      <c r="K723" s="219"/>
      <c r="L723" s="83"/>
    </row>
    <row r="724" spans="1:12" ht="12.75">
      <c r="A724" s="206">
        <v>695</v>
      </c>
      <c r="B724" s="294"/>
      <c r="C724" s="295"/>
      <c r="D724" s="212"/>
      <c r="E724" s="212"/>
      <c r="F724" s="217"/>
      <c r="G724" s="218"/>
      <c r="H724" s="218"/>
      <c r="I724" s="82"/>
      <c r="J724" s="82"/>
      <c r="K724" s="219"/>
      <c r="L724" s="83"/>
    </row>
    <row r="725" spans="1:12" ht="12.75">
      <c r="A725" s="206">
        <v>696</v>
      </c>
      <c r="B725" s="294"/>
      <c r="C725" s="295"/>
      <c r="D725" s="212"/>
      <c r="E725" s="212"/>
      <c r="F725" s="217"/>
      <c r="G725" s="218"/>
      <c r="H725" s="218"/>
      <c r="I725" s="82"/>
      <c r="J725" s="82"/>
      <c r="K725" s="219"/>
      <c r="L725" s="83"/>
    </row>
    <row r="726" spans="1:12" ht="12.75">
      <c r="A726" s="206">
        <v>697</v>
      </c>
      <c r="B726" s="294"/>
      <c r="C726" s="295"/>
      <c r="D726" s="212"/>
      <c r="E726" s="212"/>
      <c r="F726" s="217"/>
      <c r="G726" s="218"/>
      <c r="H726" s="218"/>
      <c r="I726" s="82"/>
      <c r="J726" s="82"/>
      <c r="K726" s="219"/>
      <c r="L726" s="83"/>
    </row>
    <row r="727" spans="1:12" ht="12.75">
      <c r="A727" s="206">
        <v>698</v>
      </c>
      <c r="B727" s="294"/>
      <c r="C727" s="295"/>
      <c r="D727" s="212"/>
      <c r="E727" s="212"/>
      <c r="F727" s="217"/>
      <c r="G727" s="218"/>
      <c r="H727" s="218"/>
      <c r="I727" s="82"/>
      <c r="J727" s="82"/>
      <c r="K727" s="219"/>
      <c r="L727" s="83"/>
    </row>
    <row r="728" spans="1:12" ht="12.75">
      <c r="A728" s="206">
        <v>699</v>
      </c>
      <c r="B728" s="294"/>
      <c r="C728" s="295"/>
      <c r="D728" s="212"/>
      <c r="E728" s="212"/>
      <c r="F728" s="217"/>
      <c r="G728" s="218"/>
      <c r="H728" s="218"/>
      <c r="I728" s="82"/>
      <c r="J728" s="82"/>
      <c r="K728" s="219"/>
      <c r="L728" s="83"/>
    </row>
    <row r="729" spans="1:12" ht="12.75">
      <c r="A729" s="206">
        <v>700</v>
      </c>
      <c r="B729" s="294"/>
      <c r="C729" s="295"/>
      <c r="D729" s="212"/>
      <c r="E729" s="212"/>
      <c r="F729" s="217"/>
      <c r="G729" s="218"/>
      <c r="H729" s="218"/>
      <c r="I729" s="82"/>
      <c r="J729" s="82"/>
      <c r="K729" s="219"/>
      <c r="L729" s="83"/>
    </row>
    <row r="730" spans="1:12" ht="12.75">
      <c r="A730" s="206">
        <v>701</v>
      </c>
      <c r="B730" s="294"/>
      <c r="C730" s="295"/>
      <c r="D730" s="212"/>
      <c r="E730" s="212"/>
      <c r="F730" s="217"/>
      <c r="G730" s="218"/>
      <c r="H730" s="218"/>
      <c r="I730" s="82"/>
      <c r="J730" s="82"/>
      <c r="K730" s="219"/>
      <c r="L730" s="83"/>
    </row>
    <row r="731" spans="1:12" ht="12.75">
      <c r="A731" s="206">
        <v>702</v>
      </c>
      <c r="B731" s="294"/>
      <c r="C731" s="295"/>
      <c r="D731" s="212"/>
      <c r="E731" s="212"/>
      <c r="F731" s="217"/>
      <c r="G731" s="218"/>
      <c r="H731" s="218"/>
      <c r="I731" s="82"/>
      <c r="J731" s="82"/>
      <c r="K731" s="219"/>
      <c r="L731" s="83"/>
    </row>
    <row r="732" spans="1:12" ht="12.75">
      <c r="A732" s="206">
        <v>703</v>
      </c>
      <c r="B732" s="294"/>
      <c r="C732" s="295"/>
      <c r="D732" s="212"/>
      <c r="E732" s="212"/>
      <c r="F732" s="217"/>
      <c r="G732" s="218"/>
      <c r="H732" s="218"/>
      <c r="I732" s="82"/>
      <c r="J732" s="82"/>
      <c r="K732" s="219"/>
      <c r="L732" s="83"/>
    </row>
    <row r="733" spans="1:12" ht="12.75">
      <c r="A733" s="206">
        <v>704</v>
      </c>
      <c r="B733" s="294"/>
      <c r="C733" s="295"/>
      <c r="D733" s="212"/>
      <c r="E733" s="212"/>
      <c r="F733" s="217"/>
      <c r="G733" s="218"/>
      <c r="H733" s="218"/>
      <c r="I733" s="82"/>
      <c r="J733" s="82"/>
      <c r="K733" s="219"/>
      <c r="L733" s="83"/>
    </row>
    <row r="734" spans="1:12" ht="12.75">
      <c r="A734" s="206">
        <v>705</v>
      </c>
      <c r="B734" s="294"/>
      <c r="C734" s="295"/>
      <c r="D734" s="212"/>
      <c r="E734" s="212"/>
      <c r="F734" s="217"/>
      <c r="G734" s="218"/>
      <c r="H734" s="218"/>
      <c r="I734" s="82"/>
      <c r="J734" s="82"/>
      <c r="K734" s="219"/>
      <c r="L734" s="83"/>
    </row>
    <row r="735" spans="1:12" ht="12.75">
      <c r="A735" s="206">
        <v>706</v>
      </c>
      <c r="B735" s="294"/>
      <c r="C735" s="295"/>
      <c r="D735" s="212"/>
      <c r="E735" s="212"/>
      <c r="F735" s="217"/>
      <c r="G735" s="218"/>
      <c r="H735" s="218"/>
      <c r="I735" s="82"/>
      <c r="J735" s="82"/>
      <c r="K735" s="219"/>
      <c r="L735" s="83"/>
    </row>
    <row r="736" spans="1:12" ht="12.75">
      <c r="A736" s="206">
        <v>707</v>
      </c>
      <c r="B736" s="294"/>
      <c r="C736" s="295"/>
      <c r="D736" s="212"/>
      <c r="E736" s="212"/>
      <c r="F736" s="217"/>
      <c r="G736" s="218"/>
      <c r="H736" s="218"/>
      <c r="I736" s="82"/>
      <c r="J736" s="82"/>
      <c r="K736" s="219"/>
      <c r="L736" s="83"/>
    </row>
    <row r="737" spans="1:12" ht="12.75">
      <c r="A737" s="206">
        <v>708</v>
      </c>
      <c r="B737" s="294"/>
      <c r="C737" s="295"/>
      <c r="D737" s="212"/>
      <c r="E737" s="212"/>
      <c r="F737" s="217"/>
      <c r="G737" s="218"/>
      <c r="H737" s="218"/>
      <c r="I737" s="82"/>
      <c r="J737" s="82"/>
      <c r="K737" s="219"/>
      <c r="L737" s="83"/>
    </row>
    <row r="738" spans="1:12" ht="12.75">
      <c r="A738" s="206">
        <v>709</v>
      </c>
      <c r="B738" s="294"/>
      <c r="C738" s="295"/>
      <c r="D738" s="212"/>
      <c r="E738" s="212"/>
      <c r="F738" s="217"/>
      <c r="G738" s="218"/>
      <c r="H738" s="218"/>
      <c r="I738" s="82"/>
      <c r="J738" s="82"/>
      <c r="K738" s="219"/>
      <c r="L738" s="83"/>
    </row>
    <row r="739" spans="1:12" ht="12.75">
      <c r="A739" s="206">
        <v>710</v>
      </c>
      <c r="B739" s="294"/>
      <c r="C739" s="295"/>
      <c r="D739" s="212"/>
      <c r="E739" s="212"/>
      <c r="F739" s="217"/>
      <c r="G739" s="218"/>
      <c r="H739" s="218"/>
      <c r="I739" s="82"/>
      <c r="J739" s="82"/>
      <c r="K739" s="219"/>
      <c r="L739" s="83"/>
    </row>
    <row r="740" spans="1:12" ht="12.75">
      <c r="A740" s="206">
        <v>711</v>
      </c>
      <c r="B740" s="294"/>
      <c r="C740" s="295"/>
      <c r="D740" s="212"/>
      <c r="E740" s="212"/>
      <c r="F740" s="217"/>
      <c r="G740" s="218"/>
      <c r="H740" s="218"/>
      <c r="I740" s="82"/>
      <c r="J740" s="82"/>
      <c r="K740" s="219"/>
      <c r="L740" s="83"/>
    </row>
    <row r="741" spans="1:12" ht="12.75">
      <c r="A741" s="206">
        <v>712</v>
      </c>
      <c r="B741" s="294"/>
      <c r="C741" s="295"/>
      <c r="D741" s="212"/>
      <c r="E741" s="212"/>
      <c r="F741" s="217"/>
      <c r="G741" s="218"/>
      <c r="H741" s="218"/>
      <c r="I741" s="82"/>
      <c r="J741" s="82"/>
      <c r="K741" s="219"/>
      <c r="L741" s="83"/>
    </row>
    <row r="742" spans="1:12" ht="12.75">
      <c r="A742" s="206">
        <v>713</v>
      </c>
      <c r="B742" s="294"/>
      <c r="C742" s="295"/>
      <c r="D742" s="212"/>
      <c r="E742" s="212"/>
      <c r="F742" s="217"/>
      <c r="G742" s="218"/>
      <c r="H742" s="218"/>
      <c r="I742" s="82"/>
      <c r="J742" s="82"/>
      <c r="K742" s="219"/>
      <c r="L742" s="83"/>
    </row>
    <row r="743" spans="1:12" ht="12.75">
      <c r="A743" s="206">
        <v>714</v>
      </c>
      <c r="B743" s="294"/>
      <c r="C743" s="295"/>
      <c r="D743" s="212"/>
      <c r="E743" s="212"/>
      <c r="F743" s="217"/>
      <c r="G743" s="218"/>
      <c r="H743" s="218"/>
      <c r="I743" s="82"/>
      <c r="J743" s="82"/>
      <c r="K743" s="219"/>
      <c r="L743" s="83"/>
    </row>
    <row r="744" spans="1:12" ht="12.75">
      <c r="A744" s="206">
        <v>715</v>
      </c>
      <c r="B744" s="294"/>
      <c r="C744" s="295"/>
      <c r="D744" s="212"/>
      <c r="E744" s="212"/>
      <c r="F744" s="217"/>
      <c r="G744" s="218"/>
      <c r="H744" s="218"/>
      <c r="I744" s="82"/>
      <c r="J744" s="82"/>
      <c r="K744" s="219"/>
      <c r="L744" s="83"/>
    </row>
    <row r="745" spans="1:12" ht="12.75">
      <c r="A745" s="206">
        <v>716</v>
      </c>
      <c r="B745" s="294"/>
      <c r="C745" s="295"/>
      <c r="D745" s="212"/>
      <c r="E745" s="212"/>
      <c r="F745" s="217"/>
      <c r="G745" s="218"/>
      <c r="H745" s="218"/>
      <c r="I745" s="82"/>
      <c r="J745" s="82"/>
      <c r="K745" s="219"/>
      <c r="L745" s="83"/>
    </row>
    <row r="746" spans="1:12" ht="12.75">
      <c r="A746" s="206">
        <v>717</v>
      </c>
      <c r="B746" s="294"/>
      <c r="C746" s="295"/>
      <c r="D746" s="212"/>
      <c r="E746" s="212"/>
      <c r="F746" s="217"/>
      <c r="G746" s="218"/>
      <c r="H746" s="218"/>
      <c r="I746" s="82"/>
      <c r="J746" s="82"/>
      <c r="K746" s="219"/>
      <c r="L746" s="83"/>
    </row>
    <row r="747" spans="1:12" ht="12.75">
      <c r="A747" s="206">
        <v>718</v>
      </c>
      <c r="B747" s="294"/>
      <c r="C747" s="295"/>
      <c r="D747" s="212"/>
      <c r="E747" s="212"/>
      <c r="F747" s="217"/>
      <c r="G747" s="218"/>
      <c r="H747" s="218"/>
      <c r="I747" s="82"/>
      <c r="J747" s="82"/>
      <c r="K747" s="219"/>
      <c r="L747" s="83"/>
    </row>
    <row r="748" spans="1:12" ht="12.75">
      <c r="A748" s="206">
        <v>719</v>
      </c>
      <c r="B748" s="294"/>
      <c r="C748" s="295"/>
      <c r="D748" s="212"/>
      <c r="E748" s="212"/>
      <c r="F748" s="217"/>
      <c r="G748" s="218"/>
      <c r="H748" s="218"/>
      <c r="I748" s="82"/>
      <c r="J748" s="82"/>
      <c r="K748" s="219"/>
      <c r="L748" s="83"/>
    </row>
    <row r="749" spans="1:12" ht="12.75">
      <c r="A749" s="206">
        <v>720</v>
      </c>
      <c r="B749" s="294"/>
      <c r="C749" s="295"/>
      <c r="D749" s="212"/>
      <c r="E749" s="212"/>
      <c r="F749" s="217"/>
      <c r="G749" s="218"/>
      <c r="H749" s="218"/>
      <c r="I749" s="82"/>
      <c r="J749" s="82"/>
      <c r="K749" s="219"/>
      <c r="L749" s="83"/>
    </row>
    <row r="750" spans="1:12" ht="12.75">
      <c r="A750" s="206">
        <v>721</v>
      </c>
      <c r="B750" s="294"/>
      <c r="C750" s="295"/>
      <c r="D750" s="212"/>
      <c r="E750" s="212"/>
      <c r="F750" s="217"/>
      <c r="G750" s="218"/>
      <c r="H750" s="218"/>
      <c r="I750" s="82"/>
      <c r="J750" s="82"/>
      <c r="K750" s="219"/>
      <c r="L750" s="83"/>
    </row>
    <row r="751" spans="1:12" ht="12.75">
      <c r="A751" s="206">
        <v>722</v>
      </c>
      <c r="B751" s="294"/>
      <c r="C751" s="295"/>
      <c r="D751" s="212"/>
      <c r="E751" s="212"/>
      <c r="F751" s="217"/>
      <c r="G751" s="218"/>
      <c r="H751" s="218"/>
      <c r="I751" s="82"/>
      <c r="J751" s="82"/>
      <c r="K751" s="219"/>
      <c r="L751" s="83"/>
    </row>
    <row r="752" spans="1:12" ht="12.75">
      <c r="A752" s="206">
        <v>723</v>
      </c>
      <c r="B752" s="294"/>
      <c r="C752" s="295"/>
      <c r="D752" s="212"/>
      <c r="E752" s="212"/>
      <c r="F752" s="217"/>
      <c r="G752" s="218"/>
      <c r="H752" s="218"/>
      <c r="I752" s="82"/>
      <c r="J752" s="82"/>
      <c r="K752" s="219"/>
      <c r="L752" s="83"/>
    </row>
    <row r="753" spans="1:12" ht="12.75">
      <c r="A753" s="206">
        <v>724</v>
      </c>
      <c r="B753" s="294"/>
      <c r="C753" s="295"/>
      <c r="D753" s="212"/>
      <c r="E753" s="212"/>
      <c r="F753" s="217"/>
      <c r="G753" s="218"/>
      <c r="H753" s="218"/>
      <c r="I753" s="82"/>
      <c r="J753" s="82"/>
      <c r="K753" s="219"/>
      <c r="L753" s="83"/>
    </row>
    <row r="754" spans="1:12" ht="12.75">
      <c r="A754" s="206">
        <v>725</v>
      </c>
      <c r="B754" s="294"/>
      <c r="C754" s="295"/>
      <c r="D754" s="212"/>
      <c r="E754" s="212"/>
      <c r="F754" s="217"/>
      <c r="G754" s="218"/>
      <c r="H754" s="218"/>
      <c r="I754" s="82"/>
      <c r="J754" s="82"/>
      <c r="K754" s="219"/>
      <c r="L754" s="83"/>
    </row>
    <row r="755" spans="1:12" ht="12.75">
      <c r="A755" s="206">
        <v>726</v>
      </c>
      <c r="B755" s="294"/>
      <c r="C755" s="295"/>
      <c r="D755" s="212"/>
      <c r="E755" s="212"/>
      <c r="F755" s="217"/>
      <c r="G755" s="218"/>
      <c r="H755" s="218"/>
      <c r="I755" s="82"/>
      <c r="J755" s="82"/>
      <c r="K755" s="219"/>
      <c r="L755" s="83"/>
    </row>
    <row r="756" spans="1:12" ht="12.75">
      <c r="A756" s="206">
        <v>727</v>
      </c>
      <c r="B756" s="294"/>
      <c r="C756" s="295"/>
      <c r="D756" s="212"/>
      <c r="E756" s="212"/>
      <c r="F756" s="217"/>
      <c r="G756" s="218"/>
      <c r="H756" s="218"/>
      <c r="I756" s="82"/>
      <c r="J756" s="82"/>
      <c r="K756" s="219"/>
      <c r="L756" s="83"/>
    </row>
    <row r="757" spans="1:12" ht="12.75">
      <c r="A757" s="206">
        <v>728</v>
      </c>
      <c r="B757" s="294"/>
      <c r="C757" s="295"/>
      <c r="D757" s="212"/>
      <c r="E757" s="212"/>
      <c r="F757" s="217"/>
      <c r="G757" s="218"/>
      <c r="H757" s="218"/>
      <c r="I757" s="82"/>
      <c r="J757" s="82"/>
      <c r="K757" s="219"/>
      <c r="L757" s="83"/>
    </row>
    <row r="758" spans="1:12" ht="12.75">
      <c r="A758" s="206">
        <v>729</v>
      </c>
      <c r="B758" s="294"/>
      <c r="C758" s="295"/>
      <c r="D758" s="212"/>
      <c r="E758" s="212"/>
      <c r="F758" s="217"/>
      <c r="G758" s="218"/>
      <c r="H758" s="218"/>
      <c r="I758" s="82"/>
      <c r="J758" s="82"/>
      <c r="K758" s="219"/>
      <c r="L758" s="83"/>
    </row>
    <row r="759" spans="1:12" ht="12.75">
      <c r="A759" s="206">
        <v>730</v>
      </c>
      <c r="B759" s="294"/>
      <c r="C759" s="295"/>
      <c r="D759" s="212"/>
      <c r="E759" s="212"/>
      <c r="F759" s="217"/>
      <c r="G759" s="218"/>
      <c r="H759" s="218"/>
      <c r="I759" s="82"/>
      <c r="J759" s="82"/>
      <c r="K759" s="219"/>
      <c r="L759" s="83"/>
    </row>
    <row r="760" spans="1:12" ht="12.75">
      <c r="A760" s="206">
        <v>731</v>
      </c>
      <c r="B760" s="294"/>
      <c r="C760" s="295"/>
      <c r="D760" s="212"/>
      <c r="E760" s="212"/>
      <c r="F760" s="217"/>
      <c r="G760" s="218"/>
      <c r="H760" s="218"/>
      <c r="I760" s="82"/>
      <c r="J760" s="82"/>
      <c r="K760" s="219"/>
      <c r="L760" s="83"/>
    </row>
    <row r="761" spans="1:12" ht="12.75">
      <c r="A761" s="206">
        <v>732</v>
      </c>
      <c r="B761" s="294"/>
      <c r="C761" s="295"/>
      <c r="D761" s="212"/>
      <c r="E761" s="212"/>
      <c r="F761" s="217"/>
      <c r="G761" s="218"/>
      <c r="H761" s="218"/>
      <c r="I761" s="82"/>
      <c r="J761" s="82"/>
      <c r="K761" s="219"/>
      <c r="L761" s="83"/>
    </row>
    <row r="762" spans="1:12" ht="12.75">
      <c r="A762" s="206">
        <v>733</v>
      </c>
      <c r="B762" s="294"/>
      <c r="C762" s="295"/>
      <c r="D762" s="212"/>
      <c r="E762" s="212"/>
      <c r="F762" s="217"/>
      <c r="G762" s="218"/>
      <c r="H762" s="218"/>
      <c r="I762" s="82"/>
      <c r="J762" s="82"/>
      <c r="K762" s="219"/>
      <c r="L762" s="83"/>
    </row>
    <row r="763" spans="1:12" ht="12.75">
      <c r="A763" s="206">
        <v>734</v>
      </c>
      <c r="B763" s="294"/>
      <c r="C763" s="295"/>
      <c r="D763" s="212"/>
      <c r="E763" s="212"/>
      <c r="F763" s="217"/>
      <c r="G763" s="218"/>
      <c r="H763" s="218"/>
      <c r="I763" s="82"/>
      <c r="J763" s="82"/>
      <c r="K763" s="219"/>
      <c r="L763" s="83"/>
    </row>
    <row r="764" spans="1:12" ht="12.75">
      <c r="A764" s="206">
        <v>735</v>
      </c>
      <c r="B764" s="294"/>
      <c r="C764" s="295"/>
      <c r="D764" s="212"/>
      <c r="E764" s="212"/>
      <c r="F764" s="217"/>
      <c r="G764" s="218"/>
      <c r="H764" s="218"/>
      <c r="I764" s="82"/>
      <c r="J764" s="82"/>
      <c r="K764" s="219"/>
      <c r="L764" s="83"/>
    </row>
    <row r="765" spans="1:12" ht="12.75">
      <c r="A765" s="206">
        <v>736</v>
      </c>
      <c r="B765" s="294"/>
      <c r="C765" s="295"/>
      <c r="D765" s="212"/>
      <c r="E765" s="212"/>
      <c r="F765" s="217"/>
      <c r="G765" s="218"/>
      <c r="H765" s="218"/>
      <c r="I765" s="82"/>
      <c r="J765" s="82"/>
      <c r="K765" s="219"/>
      <c r="L765" s="83"/>
    </row>
    <row r="766" spans="1:12" ht="12.75">
      <c r="A766" s="206">
        <v>737</v>
      </c>
      <c r="B766" s="294"/>
      <c r="C766" s="295"/>
      <c r="D766" s="212"/>
      <c r="E766" s="212"/>
      <c r="F766" s="217"/>
      <c r="G766" s="218"/>
      <c r="H766" s="218"/>
      <c r="I766" s="82"/>
      <c r="J766" s="82"/>
      <c r="K766" s="219"/>
      <c r="L766" s="83"/>
    </row>
    <row r="767" spans="1:12" ht="12.75">
      <c r="A767" s="206">
        <v>738</v>
      </c>
      <c r="B767" s="294"/>
      <c r="C767" s="295"/>
      <c r="D767" s="212"/>
      <c r="E767" s="212"/>
      <c r="F767" s="217"/>
      <c r="G767" s="218"/>
      <c r="H767" s="218"/>
      <c r="I767" s="82"/>
      <c r="J767" s="82"/>
      <c r="K767" s="219"/>
      <c r="L767" s="83"/>
    </row>
    <row r="768" spans="1:12" ht="12.75">
      <c r="A768" s="206">
        <v>739</v>
      </c>
      <c r="B768" s="294"/>
      <c r="C768" s="295"/>
      <c r="D768" s="212"/>
      <c r="E768" s="212"/>
      <c r="F768" s="217"/>
      <c r="G768" s="218"/>
      <c r="H768" s="218"/>
      <c r="I768" s="82"/>
      <c r="J768" s="82"/>
      <c r="K768" s="219"/>
      <c r="L768" s="83"/>
    </row>
    <row r="769" spans="1:12" ht="12.75">
      <c r="A769" s="206">
        <v>740</v>
      </c>
      <c r="B769" s="294"/>
      <c r="C769" s="295"/>
      <c r="D769" s="212"/>
      <c r="E769" s="212"/>
      <c r="F769" s="217"/>
      <c r="G769" s="218"/>
      <c r="H769" s="218"/>
      <c r="I769" s="82"/>
      <c r="J769" s="82"/>
      <c r="K769" s="219"/>
      <c r="L769" s="83"/>
    </row>
    <row r="770" spans="1:12" ht="12.75">
      <c r="A770" s="206">
        <v>741</v>
      </c>
      <c r="B770" s="294"/>
      <c r="C770" s="295"/>
      <c r="D770" s="212"/>
      <c r="E770" s="212"/>
      <c r="F770" s="217"/>
      <c r="G770" s="218"/>
      <c r="H770" s="218"/>
      <c r="I770" s="82"/>
      <c r="J770" s="82"/>
      <c r="K770" s="219"/>
      <c r="L770" s="83"/>
    </row>
    <row r="771" spans="1:12" ht="12.75">
      <c r="A771" s="206">
        <v>742</v>
      </c>
      <c r="B771" s="294"/>
      <c r="C771" s="295"/>
      <c r="D771" s="212"/>
      <c r="E771" s="212"/>
      <c r="F771" s="217"/>
      <c r="G771" s="218"/>
      <c r="H771" s="218"/>
      <c r="I771" s="82"/>
      <c r="J771" s="82"/>
      <c r="K771" s="219"/>
      <c r="L771" s="83"/>
    </row>
    <row r="772" spans="1:12" ht="12.75">
      <c r="A772" s="206">
        <v>743</v>
      </c>
      <c r="B772" s="294"/>
      <c r="C772" s="295"/>
      <c r="D772" s="212"/>
      <c r="E772" s="212"/>
      <c r="F772" s="217"/>
      <c r="G772" s="218"/>
      <c r="H772" s="218"/>
      <c r="I772" s="82"/>
      <c r="J772" s="82"/>
      <c r="K772" s="219"/>
      <c r="L772" s="83"/>
    </row>
    <row r="773" spans="1:12" ht="12.75">
      <c r="A773" s="206">
        <v>744</v>
      </c>
      <c r="B773" s="294"/>
      <c r="C773" s="295"/>
      <c r="D773" s="212"/>
      <c r="E773" s="212"/>
      <c r="F773" s="217"/>
      <c r="G773" s="218"/>
      <c r="H773" s="218"/>
      <c r="I773" s="82"/>
      <c r="J773" s="82"/>
      <c r="K773" s="219"/>
      <c r="L773" s="83"/>
    </row>
    <row r="774" spans="1:12" ht="12.75">
      <c r="A774" s="206">
        <v>745</v>
      </c>
      <c r="B774" s="294"/>
      <c r="C774" s="295"/>
      <c r="D774" s="212"/>
      <c r="E774" s="212"/>
      <c r="F774" s="217"/>
      <c r="G774" s="218"/>
      <c r="H774" s="218"/>
      <c r="I774" s="82"/>
      <c r="J774" s="82"/>
      <c r="K774" s="219"/>
      <c r="L774" s="83"/>
    </row>
    <row r="775" spans="1:12" ht="12.75">
      <c r="A775" s="206">
        <v>746</v>
      </c>
      <c r="B775" s="294"/>
      <c r="C775" s="295"/>
      <c r="D775" s="212"/>
      <c r="E775" s="212"/>
      <c r="F775" s="217"/>
      <c r="G775" s="218"/>
      <c r="H775" s="218"/>
      <c r="I775" s="82"/>
      <c r="J775" s="82"/>
      <c r="K775" s="219"/>
      <c r="L775" s="83"/>
    </row>
    <row r="776" spans="1:12" ht="12.75">
      <c r="A776" s="206">
        <v>747</v>
      </c>
      <c r="B776" s="294"/>
      <c r="C776" s="295"/>
      <c r="D776" s="212"/>
      <c r="E776" s="212"/>
      <c r="F776" s="217"/>
      <c r="G776" s="218"/>
      <c r="H776" s="218"/>
      <c r="I776" s="82"/>
      <c r="J776" s="82"/>
      <c r="K776" s="219"/>
      <c r="L776" s="83"/>
    </row>
    <row r="777" spans="1:12" ht="12.75">
      <c r="A777" s="206">
        <v>748</v>
      </c>
      <c r="B777" s="294"/>
      <c r="C777" s="295"/>
      <c r="D777" s="212"/>
      <c r="E777" s="212"/>
      <c r="F777" s="217"/>
      <c r="G777" s="218"/>
      <c r="H777" s="218"/>
      <c r="I777" s="82"/>
      <c r="J777" s="82"/>
      <c r="K777" s="219"/>
      <c r="L777" s="83"/>
    </row>
    <row r="778" spans="1:12" ht="12.75">
      <c r="A778" s="206">
        <v>749</v>
      </c>
      <c r="B778" s="294"/>
      <c r="C778" s="295"/>
      <c r="D778" s="212"/>
      <c r="E778" s="212"/>
      <c r="F778" s="217"/>
      <c r="G778" s="218"/>
      <c r="H778" s="218"/>
      <c r="I778" s="82"/>
      <c r="J778" s="82"/>
      <c r="K778" s="219"/>
      <c r="L778" s="83"/>
    </row>
    <row r="779" spans="1:12" ht="12.75">
      <c r="A779" s="206">
        <v>750</v>
      </c>
      <c r="B779" s="294"/>
      <c r="C779" s="295"/>
      <c r="D779" s="212"/>
      <c r="E779" s="212"/>
      <c r="F779" s="217"/>
      <c r="G779" s="218"/>
      <c r="H779" s="218"/>
      <c r="I779" s="82"/>
      <c r="J779" s="82"/>
      <c r="K779" s="219"/>
      <c r="L779" s="83"/>
    </row>
    <row r="780" spans="1:12" ht="12.75">
      <c r="A780" s="206">
        <v>751</v>
      </c>
      <c r="B780" s="294"/>
      <c r="C780" s="295"/>
      <c r="D780" s="212"/>
      <c r="E780" s="212"/>
      <c r="F780" s="217"/>
      <c r="G780" s="218"/>
      <c r="H780" s="218"/>
      <c r="I780" s="82"/>
      <c r="J780" s="82"/>
      <c r="K780" s="219"/>
      <c r="L780" s="83"/>
    </row>
    <row r="781" spans="1:12" ht="12.75">
      <c r="A781" s="206">
        <v>752</v>
      </c>
      <c r="B781" s="294"/>
      <c r="C781" s="295"/>
      <c r="D781" s="212"/>
      <c r="E781" s="212"/>
      <c r="F781" s="217"/>
      <c r="G781" s="218"/>
      <c r="H781" s="218"/>
      <c r="I781" s="82"/>
      <c r="J781" s="82"/>
      <c r="K781" s="219"/>
      <c r="L781" s="83"/>
    </row>
    <row r="782" spans="1:12" ht="12.75">
      <c r="A782" s="206">
        <v>753</v>
      </c>
      <c r="B782" s="294"/>
      <c r="C782" s="295"/>
      <c r="D782" s="212"/>
      <c r="E782" s="212"/>
      <c r="F782" s="217"/>
      <c r="G782" s="218"/>
      <c r="H782" s="218"/>
      <c r="I782" s="82"/>
      <c r="J782" s="82"/>
      <c r="K782" s="219"/>
      <c r="L782" s="83"/>
    </row>
    <row r="783" spans="1:12" ht="12.75">
      <c r="A783" s="206">
        <v>754</v>
      </c>
      <c r="B783" s="294"/>
      <c r="C783" s="295"/>
      <c r="D783" s="212"/>
      <c r="E783" s="212"/>
      <c r="F783" s="217"/>
      <c r="G783" s="218"/>
      <c r="H783" s="218"/>
      <c r="I783" s="82"/>
      <c r="J783" s="82"/>
      <c r="K783" s="219"/>
      <c r="L783" s="83"/>
    </row>
    <row r="784" spans="1:12" ht="12.75">
      <c r="A784" s="206">
        <v>755</v>
      </c>
      <c r="B784" s="294"/>
      <c r="C784" s="295"/>
      <c r="D784" s="212"/>
      <c r="E784" s="212"/>
      <c r="F784" s="217"/>
      <c r="G784" s="218"/>
      <c r="H784" s="218"/>
      <c r="I784" s="82"/>
      <c r="J784" s="82"/>
      <c r="K784" s="219"/>
      <c r="L784" s="83"/>
    </row>
    <row r="785" spans="1:12" ht="12.75">
      <c r="A785" s="206">
        <v>756</v>
      </c>
      <c r="B785" s="294"/>
      <c r="C785" s="295"/>
      <c r="D785" s="212"/>
      <c r="E785" s="212"/>
      <c r="F785" s="217"/>
      <c r="G785" s="218"/>
      <c r="H785" s="218"/>
      <c r="I785" s="82"/>
      <c r="J785" s="82"/>
      <c r="K785" s="219"/>
      <c r="L785" s="83"/>
    </row>
    <row r="786" spans="1:12" ht="12.75">
      <c r="A786" s="206">
        <v>757</v>
      </c>
      <c r="B786" s="294"/>
      <c r="C786" s="295"/>
      <c r="D786" s="212"/>
      <c r="E786" s="212"/>
      <c r="F786" s="217"/>
      <c r="G786" s="218"/>
      <c r="H786" s="218"/>
      <c r="I786" s="82"/>
      <c r="J786" s="82"/>
      <c r="K786" s="219"/>
      <c r="L786" s="83"/>
    </row>
    <row r="787" spans="1:12" ht="12.75">
      <c r="A787" s="206">
        <v>758</v>
      </c>
      <c r="B787" s="294"/>
      <c r="C787" s="295"/>
      <c r="D787" s="212"/>
      <c r="E787" s="212"/>
      <c r="F787" s="217"/>
      <c r="G787" s="218"/>
      <c r="H787" s="218"/>
      <c r="I787" s="82"/>
      <c r="J787" s="82"/>
      <c r="K787" s="219"/>
      <c r="L787" s="83"/>
    </row>
    <row r="788" spans="1:12" ht="12.75">
      <c r="A788" s="206">
        <v>759</v>
      </c>
      <c r="B788" s="294"/>
      <c r="C788" s="295"/>
      <c r="D788" s="212"/>
      <c r="E788" s="212"/>
      <c r="F788" s="217"/>
      <c r="G788" s="218"/>
      <c r="H788" s="218"/>
      <c r="I788" s="82"/>
      <c r="J788" s="82"/>
      <c r="K788" s="219"/>
      <c r="L788" s="83"/>
    </row>
    <row r="789" spans="1:12" ht="12.75">
      <c r="A789" s="206">
        <v>760</v>
      </c>
      <c r="B789" s="294"/>
      <c r="C789" s="295"/>
      <c r="D789" s="212"/>
      <c r="E789" s="212"/>
      <c r="F789" s="217"/>
      <c r="G789" s="218"/>
      <c r="H789" s="218"/>
      <c r="I789" s="82"/>
      <c r="J789" s="82"/>
      <c r="K789" s="219"/>
      <c r="L789" s="83"/>
    </row>
    <row r="790" spans="1:12" ht="12.75">
      <c r="A790" s="206">
        <v>761</v>
      </c>
      <c r="B790" s="294"/>
      <c r="C790" s="295"/>
      <c r="D790" s="212"/>
      <c r="E790" s="212"/>
      <c r="F790" s="217"/>
      <c r="G790" s="218"/>
      <c r="H790" s="218"/>
      <c r="I790" s="82"/>
      <c r="J790" s="82"/>
      <c r="K790" s="219"/>
      <c r="L790" s="83"/>
    </row>
    <row r="791" spans="1:12" ht="12.75">
      <c r="A791" s="206">
        <v>762</v>
      </c>
      <c r="B791" s="294"/>
      <c r="C791" s="295"/>
      <c r="D791" s="212"/>
      <c r="E791" s="212"/>
      <c r="F791" s="217"/>
      <c r="G791" s="218"/>
      <c r="H791" s="218"/>
      <c r="I791" s="82"/>
      <c r="J791" s="82"/>
      <c r="K791" s="219"/>
      <c r="L791" s="83"/>
    </row>
    <row r="792" spans="1:12" ht="12.75">
      <c r="A792" s="206">
        <v>763</v>
      </c>
      <c r="B792" s="294"/>
      <c r="C792" s="295"/>
      <c r="D792" s="212"/>
      <c r="E792" s="212"/>
      <c r="F792" s="217"/>
      <c r="G792" s="218"/>
      <c r="H792" s="218"/>
      <c r="I792" s="82"/>
      <c r="J792" s="82"/>
      <c r="K792" s="219"/>
      <c r="L792" s="83"/>
    </row>
    <row r="793" spans="1:12" ht="12.75">
      <c r="A793" s="206">
        <v>764</v>
      </c>
      <c r="B793" s="294"/>
      <c r="C793" s="295"/>
      <c r="D793" s="212"/>
      <c r="E793" s="212"/>
      <c r="F793" s="217"/>
      <c r="G793" s="218"/>
      <c r="H793" s="218"/>
      <c r="I793" s="82"/>
      <c r="J793" s="82"/>
      <c r="K793" s="219"/>
      <c r="L793" s="83"/>
    </row>
    <row r="794" spans="1:12" ht="12.75">
      <c r="A794" s="206">
        <v>765</v>
      </c>
      <c r="B794" s="294"/>
      <c r="C794" s="295"/>
      <c r="D794" s="212"/>
      <c r="E794" s="212"/>
      <c r="F794" s="217"/>
      <c r="G794" s="218"/>
      <c r="H794" s="218"/>
      <c r="I794" s="82"/>
      <c r="J794" s="82"/>
      <c r="K794" s="219"/>
      <c r="L794" s="83"/>
    </row>
    <row r="795" spans="1:12" ht="12.75">
      <c r="A795" s="206">
        <v>766</v>
      </c>
      <c r="B795" s="294"/>
      <c r="C795" s="295"/>
      <c r="D795" s="212"/>
      <c r="E795" s="212"/>
      <c r="F795" s="217"/>
      <c r="G795" s="218"/>
      <c r="H795" s="218"/>
      <c r="I795" s="82"/>
      <c r="J795" s="82"/>
      <c r="K795" s="219"/>
      <c r="L795" s="83"/>
    </row>
    <row r="796" spans="1:12" ht="12.75">
      <c r="A796" s="206">
        <v>767</v>
      </c>
      <c r="B796" s="294"/>
      <c r="C796" s="295"/>
      <c r="D796" s="212"/>
      <c r="E796" s="212"/>
      <c r="F796" s="217"/>
      <c r="G796" s="218"/>
      <c r="H796" s="218"/>
      <c r="I796" s="82"/>
      <c r="J796" s="82"/>
      <c r="K796" s="219"/>
      <c r="L796" s="83"/>
    </row>
    <row r="797" spans="1:12" ht="12.75">
      <c r="A797" s="206">
        <v>768</v>
      </c>
      <c r="B797" s="294"/>
      <c r="C797" s="295"/>
      <c r="D797" s="212"/>
      <c r="E797" s="212"/>
      <c r="F797" s="217"/>
      <c r="G797" s="218"/>
      <c r="H797" s="218"/>
      <c r="I797" s="82"/>
      <c r="J797" s="82"/>
      <c r="K797" s="219"/>
      <c r="L797" s="83"/>
    </row>
    <row r="798" spans="1:12" ht="12.75">
      <c r="A798" s="206">
        <v>769</v>
      </c>
      <c r="B798" s="294"/>
      <c r="C798" s="295"/>
      <c r="D798" s="212"/>
      <c r="E798" s="212"/>
      <c r="F798" s="217"/>
      <c r="G798" s="218"/>
      <c r="H798" s="218"/>
      <c r="I798" s="82"/>
      <c r="J798" s="82"/>
      <c r="K798" s="219"/>
      <c r="L798" s="83"/>
    </row>
    <row r="799" spans="1:12" ht="12.75">
      <c r="A799" s="206">
        <v>770</v>
      </c>
      <c r="B799" s="294"/>
      <c r="C799" s="295"/>
      <c r="D799" s="212"/>
      <c r="E799" s="212"/>
      <c r="F799" s="217"/>
      <c r="G799" s="218"/>
      <c r="H799" s="218"/>
      <c r="I799" s="82"/>
      <c r="J799" s="82"/>
      <c r="K799" s="219"/>
      <c r="L799" s="83"/>
    </row>
    <row r="800" spans="1:12" ht="12.75">
      <c r="A800" s="206">
        <v>771</v>
      </c>
      <c r="B800" s="294"/>
      <c r="C800" s="295"/>
      <c r="D800" s="212"/>
      <c r="E800" s="212"/>
      <c r="F800" s="217"/>
      <c r="G800" s="218"/>
      <c r="H800" s="218"/>
      <c r="I800" s="82"/>
      <c r="J800" s="82"/>
      <c r="K800" s="219"/>
      <c r="L800" s="83"/>
    </row>
    <row r="801" spans="1:12" ht="12.75">
      <c r="A801" s="206">
        <v>772</v>
      </c>
      <c r="B801" s="294"/>
      <c r="C801" s="295"/>
      <c r="D801" s="212"/>
      <c r="E801" s="212"/>
      <c r="F801" s="217"/>
      <c r="G801" s="218"/>
      <c r="H801" s="218"/>
      <c r="I801" s="82"/>
      <c r="J801" s="82"/>
      <c r="K801" s="219"/>
      <c r="L801" s="83"/>
    </row>
    <row r="802" spans="1:12" ht="12.75">
      <c r="A802" s="206">
        <v>773</v>
      </c>
      <c r="B802" s="294"/>
      <c r="C802" s="295"/>
      <c r="D802" s="212"/>
      <c r="E802" s="212"/>
      <c r="F802" s="217"/>
      <c r="G802" s="218"/>
      <c r="H802" s="218"/>
      <c r="I802" s="82"/>
      <c r="J802" s="82"/>
      <c r="K802" s="219"/>
      <c r="L802" s="83"/>
    </row>
    <row r="803" spans="1:12" ht="12.75">
      <c r="A803" s="206">
        <v>774</v>
      </c>
      <c r="B803" s="294"/>
      <c r="C803" s="295"/>
      <c r="D803" s="212"/>
      <c r="E803" s="212"/>
      <c r="F803" s="217"/>
      <c r="G803" s="218"/>
      <c r="H803" s="218"/>
      <c r="I803" s="82"/>
      <c r="J803" s="82"/>
      <c r="K803" s="219"/>
      <c r="L803" s="83"/>
    </row>
    <row r="804" spans="1:12" ht="12.75">
      <c r="A804" s="206">
        <v>775</v>
      </c>
      <c r="B804" s="294"/>
      <c r="C804" s="295"/>
      <c r="D804" s="212"/>
      <c r="E804" s="212"/>
      <c r="F804" s="217"/>
      <c r="G804" s="218"/>
      <c r="H804" s="218"/>
      <c r="I804" s="82"/>
      <c r="J804" s="82"/>
      <c r="K804" s="219"/>
      <c r="L804" s="83"/>
    </row>
    <row r="805" spans="1:12" ht="12.75">
      <c r="A805" s="206">
        <v>776</v>
      </c>
      <c r="B805" s="294"/>
      <c r="C805" s="295"/>
      <c r="D805" s="212"/>
      <c r="E805" s="212"/>
      <c r="F805" s="217"/>
      <c r="G805" s="218"/>
      <c r="H805" s="218"/>
      <c r="I805" s="82"/>
      <c r="J805" s="82"/>
      <c r="K805" s="219"/>
      <c r="L805" s="83"/>
    </row>
    <row r="806" spans="1:12" ht="12.75">
      <c r="A806" s="206">
        <v>777</v>
      </c>
      <c r="B806" s="294"/>
      <c r="C806" s="295"/>
      <c r="D806" s="212"/>
      <c r="E806" s="212"/>
      <c r="F806" s="217"/>
      <c r="G806" s="218"/>
      <c r="H806" s="218"/>
      <c r="I806" s="82"/>
      <c r="J806" s="82"/>
      <c r="K806" s="219"/>
      <c r="L806" s="83"/>
    </row>
    <row r="807" spans="1:12" ht="12.75">
      <c r="A807" s="206">
        <v>778</v>
      </c>
      <c r="B807" s="294"/>
      <c r="C807" s="295"/>
      <c r="D807" s="212"/>
      <c r="E807" s="212"/>
      <c r="F807" s="217"/>
      <c r="G807" s="218"/>
      <c r="H807" s="218"/>
      <c r="I807" s="82"/>
      <c r="J807" s="82"/>
      <c r="K807" s="219"/>
      <c r="L807" s="83"/>
    </row>
    <row r="808" spans="1:12" ht="12.75">
      <c r="A808" s="206">
        <v>779</v>
      </c>
      <c r="B808" s="294"/>
      <c r="C808" s="295"/>
      <c r="D808" s="212"/>
      <c r="E808" s="212"/>
      <c r="F808" s="217"/>
      <c r="G808" s="218"/>
      <c r="H808" s="218"/>
      <c r="I808" s="82"/>
      <c r="J808" s="82"/>
      <c r="K808" s="219"/>
      <c r="L808" s="83"/>
    </row>
    <row r="809" spans="1:12" ht="12.75">
      <c r="A809" s="206">
        <v>780</v>
      </c>
      <c r="B809" s="294"/>
      <c r="C809" s="295"/>
      <c r="D809" s="212"/>
      <c r="E809" s="212"/>
      <c r="F809" s="217"/>
      <c r="G809" s="218"/>
      <c r="H809" s="218"/>
      <c r="I809" s="82"/>
      <c r="J809" s="82"/>
      <c r="K809" s="219"/>
      <c r="L809" s="83"/>
    </row>
    <row r="810" spans="1:12" ht="12.75">
      <c r="A810" s="206">
        <v>781</v>
      </c>
      <c r="B810" s="294"/>
      <c r="C810" s="295"/>
      <c r="D810" s="212"/>
      <c r="E810" s="212"/>
      <c r="F810" s="217"/>
      <c r="G810" s="218"/>
      <c r="H810" s="218"/>
      <c r="I810" s="82"/>
      <c r="J810" s="82"/>
      <c r="K810" s="219"/>
      <c r="L810" s="83"/>
    </row>
    <row r="811" spans="1:12" ht="12.75">
      <c r="A811" s="206">
        <v>782</v>
      </c>
      <c r="B811" s="294"/>
      <c r="C811" s="295"/>
      <c r="D811" s="212"/>
      <c r="E811" s="212"/>
      <c r="F811" s="217"/>
      <c r="G811" s="218"/>
      <c r="H811" s="218"/>
      <c r="I811" s="82"/>
      <c r="J811" s="82"/>
      <c r="K811" s="219"/>
      <c r="L811" s="83"/>
    </row>
    <row r="812" spans="1:12" ht="12.75">
      <c r="A812" s="206">
        <v>783</v>
      </c>
      <c r="B812" s="294"/>
      <c r="C812" s="295"/>
      <c r="D812" s="212"/>
      <c r="E812" s="212"/>
      <c r="F812" s="217"/>
      <c r="G812" s="218"/>
      <c r="H812" s="218"/>
      <c r="I812" s="82"/>
      <c r="J812" s="82"/>
      <c r="K812" s="219"/>
      <c r="L812" s="83"/>
    </row>
    <row r="813" spans="1:12" ht="12.75">
      <c r="A813" s="206">
        <v>784</v>
      </c>
      <c r="B813" s="294"/>
      <c r="C813" s="295"/>
      <c r="D813" s="212"/>
      <c r="E813" s="212"/>
      <c r="F813" s="217"/>
      <c r="G813" s="218"/>
      <c r="H813" s="218"/>
      <c r="I813" s="82"/>
      <c r="J813" s="82"/>
      <c r="K813" s="219"/>
      <c r="L813" s="83"/>
    </row>
    <row r="814" spans="1:12" ht="12.75">
      <c r="A814" s="206">
        <v>785</v>
      </c>
      <c r="B814" s="294"/>
      <c r="C814" s="295"/>
      <c r="D814" s="212"/>
      <c r="E814" s="212"/>
      <c r="F814" s="217"/>
      <c r="G814" s="218"/>
      <c r="H814" s="218"/>
      <c r="I814" s="82"/>
      <c r="J814" s="82"/>
      <c r="K814" s="219"/>
      <c r="L814" s="83"/>
    </row>
    <row r="815" spans="1:12" ht="12.75">
      <c r="A815" s="206">
        <v>786</v>
      </c>
      <c r="B815" s="294"/>
      <c r="C815" s="295"/>
      <c r="D815" s="212"/>
      <c r="E815" s="212"/>
      <c r="F815" s="217"/>
      <c r="G815" s="218"/>
      <c r="H815" s="218"/>
      <c r="I815" s="82"/>
      <c r="J815" s="82"/>
      <c r="K815" s="219"/>
      <c r="L815" s="83"/>
    </row>
    <row r="816" spans="1:12" ht="12.75">
      <c r="A816" s="206">
        <v>787</v>
      </c>
      <c r="B816" s="294"/>
      <c r="C816" s="295"/>
      <c r="D816" s="212"/>
      <c r="E816" s="212"/>
      <c r="F816" s="217"/>
      <c r="G816" s="218"/>
      <c r="H816" s="218"/>
      <c r="I816" s="82"/>
      <c r="J816" s="82"/>
      <c r="K816" s="219"/>
      <c r="L816" s="83"/>
    </row>
    <row r="817" spans="1:12" ht="12.75">
      <c r="A817" s="206">
        <v>788</v>
      </c>
      <c r="B817" s="294"/>
      <c r="C817" s="295"/>
      <c r="D817" s="212"/>
      <c r="E817" s="212"/>
      <c r="F817" s="217"/>
      <c r="G817" s="218"/>
      <c r="H817" s="218"/>
      <c r="I817" s="82"/>
      <c r="J817" s="82"/>
      <c r="K817" s="219"/>
      <c r="L817" s="83"/>
    </row>
    <row r="818" spans="1:12" ht="12.75">
      <c r="A818" s="206">
        <v>789</v>
      </c>
      <c r="B818" s="294"/>
      <c r="C818" s="295"/>
      <c r="D818" s="212"/>
      <c r="E818" s="212"/>
      <c r="F818" s="217"/>
      <c r="G818" s="218"/>
      <c r="H818" s="218"/>
      <c r="I818" s="82"/>
      <c r="J818" s="82"/>
      <c r="K818" s="219"/>
      <c r="L818" s="83"/>
    </row>
    <row r="819" spans="1:12" ht="12.75">
      <c r="A819" s="206">
        <v>790</v>
      </c>
      <c r="B819" s="294"/>
      <c r="C819" s="295"/>
      <c r="D819" s="212"/>
      <c r="E819" s="212"/>
      <c r="F819" s="217"/>
      <c r="G819" s="218"/>
      <c r="H819" s="218"/>
      <c r="I819" s="82"/>
      <c r="J819" s="82"/>
      <c r="K819" s="219"/>
      <c r="L819" s="83"/>
    </row>
    <row r="820" spans="1:12" ht="12.75">
      <c r="A820" s="206">
        <v>791</v>
      </c>
      <c r="B820" s="294"/>
      <c r="C820" s="295"/>
      <c r="D820" s="212"/>
      <c r="E820" s="212"/>
      <c r="F820" s="217"/>
      <c r="G820" s="218"/>
      <c r="H820" s="218"/>
      <c r="I820" s="82"/>
      <c r="J820" s="82"/>
      <c r="K820" s="219"/>
      <c r="L820" s="83"/>
    </row>
    <row r="821" spans="1:12" ht="12.75">
      <c r="A821" s="206">
        <v>792</v>
      </c>
      <c r="B821" s="294"/>
      <c r="C821" s="295"/>
      <c r="D821" s="212"/>
      <c r="E821" s="212"/>
      <c r="F821" s="217"/>
      <c r="G821" s="218"/>
      <c r="H821" s="218"/>
      <c r="I821" s="82"/>
      <c r="J821" s="82"/>
      <c r="K821" s="219"/>
      <c r="L821" s="83"/>
    </row>
    <row r="822" spans="1:12" ht="12.75">
      <c r="A822" s="206">
        <v>793</v>
      </c>
      <c r="B822" s="294"/>
      <c r="C822" s="295"/>
      <c r="D822" s="212"/>
      <c r="E822" s="212"/>
      <c r="F822" s="217"/>
      <c r="G822" s="218"/>
      <c r="H822" s="218"/>
      <c r="I822" s="82"/>
      <c r="J822" s="82"/>
      <c r="K822" s="219"/>
      <c r="L822" s="83"/>
    </row>
    <row r="823" spans="1:12" ht="12.75">
      <c r="A823" s="206">
        <v>794</v>
      </c>
      <c r="B823" s="294"/>
      <c r="C823" s="295"/>
      <c r="D823" s="212"/>
      <c r="E823" s="212"/>
      <c r="F823" s="217"/>
      <c r="G823" s="218"/>
      <c r="H823" s="218"/>
      <c r="I823" s="82"/>
      <c r="J823" s="82"/>
      <c r="K823" s="219"/>
      <c r="L823" s="83"/>
    </row>
    <row r="824" spans="1:12" ht="12.75">
      <c r="A824" s="206">
        <v>795</v>
      </c>
      <c r="B824" s="294"/>
      <c r="C824" s="295"/>
      <c r="D824" s="212"/>
      <c r="E824" s="212"/>
      <c r="F824" s="217"/>
      <c r="G824" s="218"/>
      <c r="H824" s="218"/>
      <c r="I824" s="82"/>
      <c r="J824" s="82"/>
      <c r="K824" s="219"/>
      <c r="L824" s="83"/>
    </row>
    <row r="825" spans="1:12" ht="12.75">
      <c r="A825" s="206">
        <v>796</v>
      </c>
      <c r="B825" s="294"/>
      <c r="C825" s="295"/>
      <c r="D825" s="212"/>
      <c r="E825" s="212"/>
      <c r="F825" s="217"/>
      <c r="G825" s="218"/>
      <c r="H825" s="218"/>
      <c r="I825" s="82"/>
      <c r="J825" s="82"/>
      <c r="K825" s="219"/>
      <c r="L825" s="83"/>
    </row>
    <row r="826" spans="1:12" ht="12.75">
      <c r="A826" s="206">
        <v>797</v>
      </c>
      <c r="B826" s="294"/>
      <c r="C826" s="295"/>
      <c r="D826" s="212"/>
      <c r="E826" s="212"/>
      <c r="F826" s="217"/>
      <c r="G826" s="218"/>
      <c r="H826" s="218"/>
      <c r="I826" s="82"/>
      <c r="J826" s="82"/>
      <c r="K826" s="219"/>
      <c r="L826" s="83"/>
    </row>
    <row r="827" spans="1:12" ht="12.75">
      <c r="A827" s="206">
        <v>798</v>
      </c>
      <c r="B827" s="294"/>
      <c r="C827" s="295"/>
      <c r="D827" s="212"/>
      <c r="E827" s="212"/>
      <c r="F827" s="217"/>
      <c r="G827" s="218"/>
      <c r="H827" s="218"/>
      <c r="I827" s="82"/>
      <c r="J827" s="82"/>
      <c r="K827" s="219"/>
      <c r="L827" s="83"/>
    </row>
    <row r="828" spans="1:12" ht="12.75">
      <c r="A828" s="206">
        <v>799</v>
      </c>
      <c r="B828" s="294"/>
      <c r="C828" s="295"/>
      <c r="D828" s="212"/>
      <c r="E828" s="212"/>
      <c r="F828" s="217"/>
      <c r="G828" s="218"/>
      <c r="H828" s="218"/>
      <c r="I828" s="82"/>
      <c r="J828" s="82"/>
      <c r="K828" s="219"/>
      <c r="L828" s="83"/>
    </row>
    <row r="829" spans="1:12" ht="12.75">
      <c r="A829" s="206">
        <v>800</v>
      </c>
      <c r="B829" s="294"/>
      <c r="C829" s="295"/>
      <c r="D829" s="212"/>
      <c r="E829" s="212"/>
      <c r="F829" s="217"/>
      <c r="G829" s="218"/>
      <c r="H829" s="218"/>
      <c r="I829" s="82"/>
      <c r="J829" s="82"/>
      <c r="K829" s="219"/>
      <c r="L829" s="83"/>
    </row>
    <row r="830" spans="1:12" ht="12.75">
      <c r="A830" s="206">
        <v>801</v>
      </c>
      <c r="B830" s="294"/>
      <c r="C830" s="295"/>
      <c r="D830" s="212"/>
      <c r="E830" s="212"/>
      <c r="F830" s="217"/>
      <c r="G830" s="218"/>
      <c r="H830" s="218"/>
      <c r="I830" s="82"/>
      <c r="J830" s="82"/>
      <c r="K830" s="219"/>
      <c r="L830" s="83"/>
    </row>
    <row r="831" spans="1:12" ht="12.75">
      <c r="A831" s="206">
        <v>802</v>
      </c>
      <c r="B831" s="294"/>
      <c r="C831" s="295"/>
      <c r="D831" s="212"/>
      <c r="E831" s="212"/>
      <c r="F831" s="217"/>
      <c r="G831" s="218"/>
      <c r="H831" s="218"/>
      <c r="I831" s="82"/>
      <c r="J831" s="82"/>
      <c r="K831" s="219"/>
      <c r="L831" s="83"/>
    </row>
    <row r="832" spans="1:12" ht="12.75">
      <c r="A832" s="206">
        <v>803</v>
      </c>
      <c r="B832" s="294"/>
      <c r="C832" s="295"/>
      <c r="D832" s="212"/>
      <c r="E832" s="212"/>
      <c r="F832" s="217"/>
      <c r="G832" s="218"/>
      <c r="H832" s="218"/>
      <c r="I832" s="82"/>
      <c r="J832" s="82"/>
      <c r="K832" s="219"/>
      <c r="L832" s="83"/>
    </row>
    <row r="833" spans="1:12" ht="12.75">
      <c r="A833" s="206">
        <v>804</v>
      </c>
      <c r="B833" s="294"/>
      <c r="C833" s="295"/>
      <c r="D833" s="212"/>
      <c r="E833" s="212"/>
      <c r="F833" s="217"/>
      <c r="G833" s="218"/>
      <c r="H833" s="218"/>
      <c r="I833" s="82"/>
      <c r="J833" s="82"/>
      <c r="K833" s="219"/>
      <c r="L833" s="83"/>
    </row>
    <row r="834" spans="1:12" ht="12.75">
      <c r="A834" s="206">
        <v>805</v>
      </c>
      <c r="B834" s="294"/>
      <c r="C834" s="295"/>
      <c r="D834" s="212"/>
      <c r="E834" s="212"/>
      <c r="F834" s="217"/>
      <c r="G834" s="218"/>
      <c r="H834" s="218"/>
      <c r="I834" s="82"/>
      <c r="J834" s="82"/>
      <c r="K834" s="219"/>
      <c r="L834" s="83"/>
    </row>
    <row r="835" spans="1:12" ht="12.75">
      <c r="A835" s="206">
        <v>806</v>
      </c>
      <c r="B835" s="294"/>
      <c r="C835" s="295"/>
      <c r="D835" s="212"/>
      <c r="E835" s="212"/>
      <c r="F835" s="217"/>
      <c r="G835" s="218"/>
      <c r="H835" s="218"/>
      <c r="I835" s="82"/>
      <c r="J835" s="82"/>
      <c r="K835" s="219"/>
      <c r="L835" s="83"/>
    </row>
    <row r="836" spans="1:12" ht="12.75">
      <c r="A836" s="206">
        <v>807</v>
      </c>
      <c r="B836" s="294"/>
      <c r="C836" s="295"/>
      <c r="D836" s="212"/>
      <c r="E836" s="212"/>
      <c r="F836" s="217"/>
      <c r="G836" s="218"/>
      <c r="H836" s="218"/>
      <c r="I836" s="82"/>
      <c r="J836" s="82"/>
      <c r="K836" s="219"/>
      <c r="L836" s="83"/>
    </row>
    <row r="837" spans="1:12" ht="12.75">
      <c r="A837" s="206">
        <v>808</v>
      </c>
      <c r="B837" s="294"/>
      <c r="C837" s="295"/>
      <c r="D837" s="212"/>
      <c r="E837" s="212"/>
      <c r="F837" s="217"/>
      <c r="G837" s="218"/>
      <c r="H837" s="218"/>
      <c r="I837" s="82"/>
      <c r="J837" s="82"/>
      <c r="K837" s="219"/>
      <c r="L837" s="83"/>
    </row>
    <row r="838" spans="1:12" ht="12.75">
      <c r="A838" s="206">
        <v>809</v>
      </c>
      <c r="B838" s="294"/>
      <c r="C838" s="295"/>
      <c r="D838" s="212"/>
      <c r="E838" s="212"/>
      <c r="F838" s="217"/>
      <c r="G838" s="218"/>
      <c r="H838" s="218"/>
      <c r="I838" s="82"/>
      <c r="J838" s="82"/>
      <c r="K838" s="219"/>
      <c r="L838" s="83"/>
    </row>
    <row r="839" spans="1:12" ht="12.75">
      <c r="A839" s="206">
        <v>810</v>
      </c>
      <c r="B839" s="294"/>
      <c r="C839" s="295"/>
      <c r="D839" s="212"/>
      <c r="E839" s="212"/>
      <c r="F839" s="217"/>
      <c r="G839" s="218"/>
      <c r="H839" s="218"/>
      <c r="I839" s="82"/>
      <c r="J839" s="82"/>
      <c r="K839" s="219"/>
      <c r="L839" s="83"/>
    </row>
    <row r="840" spans="1:12" ht="12.75">
      <c r="A840" s="206">
        <v>811</v>
      </c>
      <c r="B840" s="294"/>
      <c r="C840" s="295"/>
      <c r="D840" s="212"/>
      <c r="E840" s="212"/>
      <c r="F840" s="217"/>
      <c r="G840" s="218"/>
      <c r="H840" s="218"/>
      <c r="I840" s="82"/>
      <c r="J840" s="82"/>
      <c r="K840" s="219"/>
      <c r="L840" s="83"/>
    </row>
    <row r="841" spans="1:12" ht="12.75">
      <c r="A841" s="206">
        <v>812</v>
      </c>
      <c r="B841" s="294"/>
      <c r="C841" s="295"/>
      <c r="D841" s="212"/>
      <c r="E841" s="212"/>
      <c r="F841" s="217"/>
      <c r="G841" s="218"/>
      <c r="H841" s="218"/>
      <c r="I841" s="82"/>
      <c r="J841" s="82"/>
      <c r="K841" s="219"/>
      <c r="L841" s="83"/>
    </row>
    <row r="842" spans="1:12" ht="12.75">
      <c r="A842" s="206">
        <v>813</v>
      </c>
      <c r="B842" s="294"/>
      <c r="C842" s="295"/>
      <c r="D842" s="212"/>
      <c r="E842" s="212"/>
      <c r="F842" s="217"/>
      <c r="G842" s="218"/>
      <c r="H842" s="218"/>
      <c r="I842" s="82"/>
      <c r="J842" s="82"/>
      <c r="K842" s="219"/>
      <c r="L842" s="83"/>
    </row>
    <row r="843" spans="1:12" ht="12.75">
      <c r="A843" s="206">
        <v>814</v>
      </c>
      <c r="B843" s="294"/>
      <c r="C843" s="295"/>
      <c r="D843" s="212"/>
      <c r="E843" s="212"/>
      <c r="F843" s="217"/>
      <c r="G843" s="218"/>
      <c r="H843" s="218"/>
      <c r="I843" s="82"/>
      <c r="J843" s="82"/>
      <c r="K843" s="219"/>
      <c r="L843" s="83"/>
    </row>
    <row r="844" spans="1:12" ht="12.75">
      <c r="A844" s="206">
        <v>815</v>
      </c>
      <c r="B844" s="294"/>
      <c r="C844" s="295"/>
      <c r="D844" s="212"/>
      <c r="E844" s="212"/>
      <c r="F844" s="217"/>
      <c r="G844" s="218"/>
      <c r="H844" s="218"/>
      <c r="I844" s="82"/>
      <c r="J844" s="82"/>
      <c r="K844" s="219"/>
      <c r="L844" s="83"/>
    </row>
    <row r="845" spans="1:12" ht="12.75">
      <c r="A845" s="206">
        <v>816</v>
      </c>
      <c r="B845" s="294"/>
      <c r="C845" s="295"/>
      <c r="D845" s="212"/>
      <c r="E845" s="212"/>
      <c r="F845" s="217"/>
      <c r="G845" s="218"/>
      <c r="H845" s="218"/>
      <c r="I845" s="82"/>
      <c r="J845" s="82"/>
      <c r="K845" s="219"/>
      <c r="L845" s="83"/>
    </row>
    <row r="846" spans="1:12" ht="12.75">
      <c r="A846" s="206">
        <v>817</v>
      </c>
      <c r="B846" s="294"/>
      <c r="C846" s="295"/>
      <c r="D846" s="212"/>
      <c r="E846" s="212"/>
      <c r="F846" s="217"/>
      <c r="G846" s="218"/>
      <c r="H846" s="218"/>
      <c r="I846" s="82"/>
      <c r="J846" s="82"/>
      <c r="K846" s="219"/>
      <c r="L846" s="83"/>
    </row>
    <row r="847" spans="1:12" ht="12.75">
      <c r="A847" s="206">
        <v>818</v>
      </c>
      <c r="B847" s="294"/>
      <c r="C847" s="295"/>
      <c r="D847" s="212"/>
      <c r="E847" s="212"/>
      <c r="F847" s="217"/>
      <c r="G847" s="218"/>
      <c r="H847" s="218"/>
      <c r="I847" s="82"/>
      <c r="J847" s="82"/>
      <c r="K847" s="219"/>
      <c r="L847" s="83"/>
    </row>
    <row r="848" spans="1:12" ht="12.75">
      <c r="A848" s="206">
        <v>819</v>
      </c>
      <c r="B848" s="294"/>
      <c r="C848" s="295"/>
      <c r="D848" s="212"/>
      <c r="E848" s="212"/>
      <c r="F848" s="217"/>
      <c r="G848" s="218"/>
      <c r="H848" s="218"/>
      <c r="I848" s="82"/>
      <c r="J848" s="82"/>
      <c r="K848" s="219"/>
      <c r="L848" s="83"/>
    </row>
    <row r="849" spans="1:12" ht="12.75">
      <c r="A849" s="206">
        <v>820</v>
      </c>
      <c r="B849" s="294"/>
      <c r="C849" s="295"/>
      <c r="D849" s="212"/>
      <c r="E849" s="212"/>
      <c r="F849" s="217"/>
      <c r="G849" s="218"/>
      <c r="H849" s="218"/>
      <c r="I849" s="82"/>
      <c r="J849" s="82"/>
      <c r="K849" s="219"/>
      <c r="L849" s="83"/>
    </row>
    <row r="850" spans="1:12" ht="12.75">
      <c r="A850" s="206">
        <v>821</v>
      </c>
      <c r="B850" s="294"/>
      <c r="C850" s="295"/>
      <c r="D850" s="212"/>
      <c r="E850" s="212"/>
      <c r="F850" s="217"/>
      <c r="G850" s="218"/>
      <c r="H850" s="218"/>
      <c r="I850" s="82"/>
      <c r="J850" s="82"/>
      <c r="K850" s="219"/>
      <c r="L850" s="83"/>
    </row>
    <row r="851" spans="1:12" ht="12.75">
      <c r="A851" s="206">
        <v>822</v>
      </c>
      <c r="B851" s="294"/>
      <c r="C851" s="295"/>
      <c r="D851" s="212"/>
      <c r="E851" s="212"/>
      <c r="F851" s="217"/>
      <c r="G851" s="218"/>
      <c r="H851" s="218"/>
      <c r="I851" s="82"/>
      <c r="J851" s="82"/>
      <c r="K851" s="219"/>
      <c r="L851" s="83"/>
    </row>
    <row r="852" spans="1:12" ht="12.75">
      <c r="A852" s="206">
        <v>823</v>
      </c>
      <c r="B852" s="294"/>
      <c r="C852" s="295"/>
      <c r="D852" s="212"/>
      <c r="E852" s="212"/>
      <c r="F852" s="217"/>
      <c r="G852" s="218"/>
      <c r="H852" s="218"/>
      <c r="I852" s="82"/>
      <c r="J852" s="82"/>
      <c r="K852" s="219"/>
      <c r="L852" s="83"/>
    </row>
    <row r="853" spans="1:12" ht="12.75">
      <c r="A853" s="206">
        <v>824</v>
      </c>
      <c r="B853" s="294"/>
      <c r="C853" s="295"/>
      <c r="D853" s="212"/>
      <c r="E853" s="212"/>
      <c r="F853" s="217"/>
      <c r="G853" s="218"/>
      <c r="H853" s="218"/>
      <c r="I853" s="82"/>
      <c r="J853" s="82"/>
      <c r="K853" s="219"/>
      <c r="L853" s="83"/>
    </row>
    <row r="854" spans="1:12" ht="12.75">
      <c r="A854" s="206">
        <v>825</v>
      </c>
      <c r="B854" s="294"/>
      <c r="C854" s="295"/>
      <c r="D854" s="212"/>
      <c r="E854" s="212"/>
      <c r="F854" s="217"/>
      <c r="G854" s="218"/>
      <c r="H854" s="218"/>
      <c r="I854" s="82"/>
      <c r="J854" s="82"/>
      <c r="K854" s="219"/>
      <c r="L854" s="83"/>
    </row>
    <row r="855" spans="1:12" ht="12.75">
      <c r="A855" s="206">
        <v>826</v>
      </c>
      <c r="B855" s="294"/>
      <c r="C855" s="295"/>
      <c r="D855" s="212"/>
      <c r="E855" s="212"/>
      <c r="F855" s="217"/>
      <c r="G855" s="218"/>
      <c r="H855" s="218"/>
      <c r="I855" s="82"/>
      <c r="J855" s="82"/>
      <c r="K855" s="219"/>
      <c r="L855" s="83"/>
    </row>
    <row r="856" spans="1:12" ht="12.75">
      <c r="A856" s="206">
        <v>827</v>
      </c>
      <c r="B856" s="294"/>
      <c r="C856" s="295"/>
      <c r="D856" s="212"/>
      <c r="E856" s="212"/>
      <c r="F856" s="217"/>
      <c r="G856" s="218"/>
      <c r="H856" s="218"/>
      <c r="I856" s="82"/>
      <c r="J856" s="82"/>
      <c r="K856" s="219"/>
      <c r="L856" s="83"/>
    </row>
    <row r="857" spans="1:12" ht="12.75">
      <c r="A857" s="206">
        <v>828</v>
      </c>
      <c r="B857" s="294"/>
      <c r="C857" s="295"/>
      <c r="D857" s="212"/>
      <c r="E857" s="212"/>
      <c r="F857" s="217"/>
      <c r="G857" s="218"/>
      <c r="H857" s="218"/>
      <c r="I857" s="82"/>
      <c r="J857" s="82"/>
      <c r="K857" s="219"/>
      <c r="L857" s="83"/>
    </row>
    <row r="858" spans="1:12" ht="12.75">
      <c r="A858" s="206">
        <v>829</v>
      </c>
      <c r="B858" s="294"/>
      <c r="C858" s="295"/>
      <c r="D858" s="212"/>
      <c r="E858" s="212"/>
      <c r="F858" s="217"/>
      <c r="G858" s="218"/>
      <c r="H858" s="218"/>
      <c r="I858" s="82"/>
      <c r="J858" s="82"/>
      <c r="K858" s="219"/>
      <c r="L858" s="83"/>
    </row>
    <row r="859" spans="1:12" ht="12.75">
      <c r="A859" s="206">
        <v>830</v>
      </c>
      <c r="B859" s="294"/>
      <c r="C859" s="295"/>
      <c r="D859" s="212"/>
      <c r="E859" s="212"/>
      <c r="F859" s="217"/>
      <c r="G859" s="218"/>
      <c r="H859" s="218"/>
      <c r="I859" s="82"/>
      <c r="J859" s="82"/>
      <c r="K859" s="219"/>
      <c r="L859" s="83"/>
    </row>
    <row r="860" spans="1:12" ht="12.75">
      <c r="A860" s="206">
        <v>831</v>
      </c>
      <c r="B860" s="294"/>
      <c r="C860" s="295"/>
      <c r="D860" s="212"/>
      <c r="E860" s="212"/>
      <c r="F860" s="217"/>
      <c r="G860" s="218"/>
      <c r="H860" s="218"/>
      <c r="I860" s="82"/>
      <c r="J860" s="82"/>
      <c r="K860" s="219"/>
      <c r="L860" s="83"/>
    </row>
    <row r="861" spans="1:12" ht="12.75">
      <c r="A861" s="206">
        <v>832</v>
      </c>
      <c r="B861" s="294"/>
      <c r="C861" s="295"/>
      <c r="D861" s="212"/>
      <c r="E861" s="212"/>
      <c r="F861" s="217"/>
      <c r="G861" s="218"/>
      <c r="H861" s="218"/>
      <c r="I861" s="82"/>
      <c r="J861" s="82"/>
      <c r="K861" s="219"/>
      <c r="L861" s="83"/>
    </row>
    <row r="862" spans="1:12" ht="12.75">
      <c r="A862" s="206">
        <v>833</v>
      </c>
      <c r="B862" s="294"/>
      <c r="C862" s="295"/>
      <c r="D862" s="212"/>
      <c r="E862" s="212"/>
      <c r="F862" s="217"/>
      <c r="G862" s="218"/>
      <c r="H862" s="218"/>
      <c r="I862" s="82"/>
      <c r="J862" s="82"/>
      <c r="K862" s="219"/>
      <c r="L862" s="83"/>
    </row>
    <row r="863" spans="1:12" ht="12.75">
      <c r="A863" s="206">
        <v>834</v>
      </c>
      <c r="B863" s="294"/>
      <c r="C863" s="295"/>
      <c r="D863" s="212"/>
      <c r="E863" s="212"/>
      <c r="F863" s="217"/>
      <c r="G863" s="218"/>
      <c r="H863" s="218"/>
      <c r="I863" s="82"/>
      <c r="J863" s="82"/>
      <c r="K863" s="219"/>
      <c r="L863" s="83"/>
    </row>
    <row r="864" spans="1:12" ht="12.75">
      <c r="A864" s="206">
        <v>835</v>
      </c>
      <c r="B864" s="294"/>
      <c r="C864" s="295"/>
      <c r="D864" s="212"/>
      <c r="E864" s="212"/>
      <c r="F864" s="217"/>
      <c r="G864" s="218"/>
      <c r="H864" s="218"/>
      <c r="I864" s="82"/>
      <c r="J864" s="82"/>
      <c r="K864" s="219"/>
      <c r="L864" s="83"/>
    </row>
    <row r="865" spans="1:12" ht="12.75">
      <c r="A865" s="206">
        <v>836</v>
      </c>
      <c r="B865" s="294"/>
      <c r="C865" s="295"/>
      <c r="D865" s="212"/>
      <c r="E865" s="212"/>
      <c r="F865" s="217"/>
      <c r="G865" s="218"/>
      <c r="H865" s="218"/>
      <c r="I865" s="82"/>
      <c r="J865" s="82"/>
      <c r="K865" s="219"/>
      <c r="L865" s="83"/>
    </row>
    <row r="866" spans="1:12" ht="12.75">
      <c r="A866" s="206">
        <v>837</v>
      </c>
      <c r="B866" s="294"/>
      <c r="C866" s="295"/>
      <c r="D866" s="212"/>
      <c r="E866" s="212"/>
      <c r="F866" s="217"/>
      <c r="G866" s="218"/>
      <c r="H866" s="218"/>
      <c r="I866" s="82"/>
      <c r="J866" s="82"/>
      <c r="K866" s="219"/>
      <c r="L866" s="83"/>
    </row>
    <row r="867" spans="1:12" ht="12.75">
      <c r="A867" s="206">
        <v>838</v>
      </c>
      <c r="B867" s="294"/>
      <c r="C867" s="295"/>
      <c r="D867" s="212"/>
      <c r="E867" s="212"/>
      <c r="F867" s="217"/>
      <c r="G867" s="218"/>
      <c r="H867" s="218"/>
      <c r="I867" s="82"/>
      <c r="J867" s="82"/>
      <c r="K867" s="219"/>
      <c r="L867" s="83"/>
    </row>
    <row r="868" spans="1:12" ht="12.75">
      <c r="A868" s="206">
        <v>839</v>
      </c>
      <c r="B868" s="294"/>
      <c r="C868" s="295"/>
      <c r="D868" s="212"/>
      <c r="E868" s="212"/>
      <c r="F868" s="217"/>
      <c r="G868" s="218"/>
      <c r="H868" s="218"/>
      <c r="I868" s="82"/>
      <c r="J868" s="82"/>
      <c r="K868" s="219"/>
      <c r="L868" s="83"/>
    </row>
    <row r="869" spans="1:12" ht="12.75">
      <c r="A869" s="206">
        <v>840</v>
      </c>
      <c r="B869" s="294"/>
      <c r="C869" s="295"/>
      <c r="D869" s="212"/>
      <c r="E869" s="212"/>
      <c r="F869" s="217"/>
      <c r="G869" s="218"/>
      <c r="H869" s="218"/>
      <c r="I869" s="82"/>
      <c r="J869" s="82"/>
      <c r="K869" s="219"/>
      <c r="L869" s="83"/>
    </row>
    <row r="870" spans="1:12" ht="12.75">
      <c r="A870" s="206">
        <v>841</v>
      </c>
      <c r="B870" s="294"/>
      <c r="C870" s="295"/>
      <c r="D870" s="212"/>
      <c r="E870" s="212"/>
      <c r="F870" s="217"/>
      <c r="G870" s="218"/>
      <c r="H870" s="218"/>
      <c r="I870" s="82"/>
      <c r="J870" s="82"/>
      <c r="K870" s="219"/>
      <c r="L870" s="83"/>
    </row>
    <row r="871" spans="1:12" ht="12.75">
      <c r="A871" s="206">
        <v>842</v>
      </c>
      <c r="B871" s="294"/>
      <c r="C871" s="295"/>
      <c r="D871" s="212"/>
      <c r="E871" s="212"/>
      <c r="F871" s="217"/>
      <c r="G871" s="218"/>
      <c r="H871" s="218"/>
      <c r="I871" s="82"/>
      <c r="J871" s="82"/>
      <c r="K871" s="219"/>
      <c r="L871" s="83"/>
    </row>
    <row r="872" spans="1:12" ht="12.75">
      <c r="A872" s="206">
        <v>843</v>
      </c>
      <c r="B872" s="294"/>
      <c r="C872" s="295"/>
      <c r="D872" s="212"/>
      <c r="E872" s="212"/>
      <c r="F872" s="217"/>
      <c r="G872" s="218"/>
      <c r="H872" s="218"/>
      <c r="I872" s="82"/>
      <c r="J872" s="82"/>
      <c r="K872" s="219"/>
      <c r="L872" s="83"/>
    </row>
    <row r="873" spans="1:12" ht="12.75">
      <c r="A873" s="206">
        <v>844</v>
      </c>
      <c r="B873" s="294"/>
      <c r="C873" s="295"/>
      <c r="D873" s="212"/>
      <c r="E873" s="212"/>
      <c r="F873" s="217"/>
      <c r="G873" s="218"/>
      <c r="H873" s="218"/>
      <c r="I873" s="82"/>
      <c r="J873" s="82"/>
      <c r="K873" s="219"/>
      <c r="L873" s="83"/>
    </row>
    <row r="874" spans="1:12" ht="12.75">
      <c r="A874" s="206">
        <v>845</v>
      </c>
      <c r="B874" s="294"/>
      <c r="C874" s="295"/>
      <c r="D874" s="212"/>
      <c r="E874" s="212"/>
      <c r="F874" s="217"/>
      <c r="G874" s="218"/>
      <c r="H874" s="218"/>
      <c r="I874" s="82"/>
      <c r="J874" s="82"/>
      <c r="K874" s="219"/>
      <c r="L874" s="83"/>
    </row>
    <row r="875" spans="1:12" ht="12.75">
      <c r="A875" s="206">
        <v>846</v>
      </c>
      <c r="B875" s="294"/>
      <c r="C875" s="295"/>
      <c r="D875" s="212"/>
      <c r="E875" s="212"/>
      <c r="F875" s="217"/>
      <c r="G875" s="218"/>
      <c r="H875" s="218"/>
      <c r="I875" s="82"/>
      <c r="J875" s="82"/>
      <c r="K875" s="219"/>
      <c r="L875" s="83"/>
    </row>
    <row r="876" spans="1:12" ht="12.75">
      <c r="A876" s="206">
        <v>847</v>
      </c>
      <c r="B876" s="294"/>
      <c r="C876" s="295"/>
      <c r="D876" s="212"/>
      <c r="E876" s="212"/>
      <c r="F876" s="217"/>
      <c r="G876" s="218"/>
      <c r="H876" s="218"/>
      <c r="I876" s="82"/>
      <c r="J876" s="82"/>
      <c r="K876" s="219"/>
      <c r="L876" s="83"/>
    </row>
    <row r="877" spans="1:12" ht="12.75">
      <c r="A877" s="206">
        <v>848</v>
      </c>
      <c r="B877" s="294"/>
      <c r="C877" s="295"/>
      <c r="D877" s="212"/>
      <c r="E877" s="212"/>
      <c r="F877" s="217"/>
      <c r="G877" s="218"/>
      <c r="H877" s="218"/>
      <c r="I877" s="82"/>
      <c r="J877" s="82"/>
      <c r="K877" s="219"/>
      <c r="L877" s="83"/>
    </row>
    <row r="878" spans="1:12" ht="12.75">
      <c r="A878" s="206">
        <v>849</v>
      </c>
      <c r="B878" s="294"/>
      <c r="C878" s="295"/>
      <c r="D878" s="212"/>
      <c r="E878" s="212"/>
      <c r="F878" s="217"/>
      <c r="G878" s="218"/>
      <c r="H878" s="218"/>
      <c r="I878" s="82"/>
      <c r="J878" s="82"/>
      <c r="K878" s="219"/>
      <c r="L878" s="83"/>
    </row>
    <row r="879" spans="1:12" ht="12.75">
      <c r="A879" s="206">
        <v>850</v>
      </c>
      <c r="B879" s="294"/>
      <c r="C879" s="295"/>
      <c r="D879" s="212"/>
      <c r="E879" s="212"/>
      <c r="F879" s="217"/>
      <c r="G879" s="218"/>
      <c r="H879" s="218"/>
      <c r="I879" s="82"/>
      <c r="J879" s="82"/>
      <c r="K879" s="219"/>
      <c r="L879" s="83"/>
    </row>
    <row r="880" spans="1:12" ht="12.75">
      <c r="A880" s="206">
        <v>851</v>
      </c>
      <c r="B880" s="294"/>
      <c r="C880" s="295"/>
      <c r="D880" s="212"/>
      <c r="E880" s="212"/>
      <c r="F880" s="217"/>
      <c r="G880" s="218"/>
      <c r="H880" s="218"/>
      <c r="I880" s="82"/>
      <c r="J880" s="82"/>
      <c r="K880" s="219"/>
      <c r="L880" s="83"/>
    </row>
    <row r="881" spans="1:12" ht="12.75">
      <c r="A881" s="206">
        <v>852</v>
      </c>
      <c r="B881" s="294"/>
      <c r="C881" s="295"/>
      <c r="D881" s="212"/>
      <c r="E881" s="212"/>
      <c r="F881" s="217"/>
      <c r="G881" s="218"/>
      <c r="H881" s="218"/>
      <c r="I881" s="82"/>
      <c r="J881" s="82"/>
      <c r="K881" s="219"/>
      <c r="L881" s="83"/>
    </row>
    <row r="882" spans="1:12" ht="12.75">
      <c r="A882" s="206">
        <v>853</v>
      </c>
      <c r="B882" s="294"/>
      <c r="C882" s="295"/>
      <c r="D882" s="212"/>
      <c r="E882" s="212"/>
      <c r="F882" s="217"/>
      <c r="G882" s="218"/>
      <c r="H882" s="218"/>
      <c r="I882" s="82"/>
      <c r="J882" s="82"/>
      <c r="K882" s="219"/>
      <c r="L882" s="83"/>
    </row>
    <row r="883" spans="1:12" ht="12.75">
      <c r="A883" s="206">
        <v>854</v>
      </c>
      <c r="B883" s="294"/>
      <c r="C883" s="295"/>
      <c r="D883" s="212"/>
      <c r="E883" s="212"/>
      <c r="F883" s="217"/>
      <c r="G883" s="218"/>
      <c r="H883" s="218"/>
      <c r="I883" s="82"/>
      <c r="J883" s="82"/>
      <c r="K883" s="219"/>
      <c r="L883" s="83"/>
    </row>
    <row r="884" spans="1:12" ht="12.75">
      <c r="A884" s="206">
        <v>855</v>
      </c>
      <c r="B884" s="294"/>
      <c r="C884" s="295"/>
      <c r="D884" s="212"/>
      <c r="E884" s="212"/>
      <c r="F884" s="217"/>
      <c r="G884" s="218"/>
      <c r="H884" s="218"/>
      <c r="I884" s="82"/>
      <c r="J884" s="82"/>
      <c r="K884" s="219"/>
      <c r="L884" s="83"/>
    </row>
    <row r="885" spans="1:12" ht="12.75">
      <c r="A885" s="206">
        <v>856</v>
      </c>
      <c r="B885" s="294"/>
      <c r="C885" s="295"/>
      <c r="D885" s="212"/>
      <c r="E885" s="212"/>
      <c r="F885" s="217"/>
      <c r="G885" s="218"/>
      <c r="H885" s="218"/>
      <c r="I885" s="82"/>
      <c r="J885" s="82"/>
      <c r="K885" s="219"/>
      <c r="L885" s="83"/>
    </row>
    <row r="886" spans="1:12" ht="12.75">
      <c r="A886" s="206">
        <v>857</v>
      </c>
      <c r="B886" s="294"/>
      <c r="C886" s="295"/>
      <c r="D886" s="212"/>
      <c r="E886" s="212"/>
      <c r="F886" s="217"/>
      <c r="G886" s="218"/>
      <c r="H886" s="218"/>
      <c r="I886" s="82"/>
      <c r="J886" s="82"/>
      <c r="K886" s="219"/>
      <c r="L886" s="83"/>
    </row>
    <row r="887" spans="1:12" ht="12.75">
      <c r="A887" s="206">
        <v>858</v>
      </c>
      <c r="B887" s="294"/>
      <c r="C887" s="295"/>
      <c r="D887" s="212"/>
      <c r="E887" s="212"/>
      <c r="F887" s="217"/>
      <c r="G887" s="218"/>
      <c r="H887" s="218"/>
      <c r="I887" s="82"/>
      <c r="J887" s="82"/>
      <c r="K887" s="219"/>
      <c r="L887" s="83"/>
    </row>
    <row r="888" spans="1:12" ht="12.75">
      <c r="A888" s="206">
        <v>859</v>
      </c>
      <c r="B888" s="294"/>
      <c r="C888" s="295"/>
      <c r="D888" s="212"/>
      <c r="E888" s="212"/>
      <c r="F888" s="217"/>
      <c r="G888" s="218"/>
      <c r="H888" s="218"/>
      <c r="I888" s="82"/>
      <c r="J888" s="82"/>
      <c r="K888" s="219"/>
      <c r="L888" s="83"/>
    </row>
    <row r="889" spans="1:12" ht="12.75">
      <c r="A889" s="206">
        <v>860</v>
      </c>
      <c r="B889" s="294"/>
      <c r="C889" s="295"/>
      <c r="D889" s="212"/>
      <c r="E889" s="212"/>
      <c r="F889" s="217"/>
      <c r="G889" s="218"/>
      <c r="H889" s="218"/>
      <c r="I889" s="82"/>
      <c r="J889" s="82"/>
      <c r="K889" s="219"/>
      <c r="L889" s="83"/>
    </row>
    <row r="890" spans="1:12" ht="12.75">
      <c r="A890" s="206">
        <v>861</v>
      </c>
      <c r="B890" s="294"/>
      <c r="C890" s="295"/>
      <c r="D890" s="212"/>
      <c r="E890" s="212"/>
      <c r="F890" s="217"/>
      <c r="G890" s="218"/>
      <c r="H890" s="218"/>
      <c r="I890" s="82"/>
      <c r="J890" s="82"/>
      <c r="K890" s="219"/>
      <c r="L890" s="83"/>
    </row>
    <row r="891" spans="1:12" ht="12.75">
      <c r="A891" s="206">
        <v>862</v>
      </c>
      <c r="B891" s="294"/>
      <c r="C891" s="295"/>
      <c r="D891" s="212"/>
      <c r="E891" s="212"/>
      <c r="F891" s="217"/>
      <c r="G891" s="218"/>
      <c r="H891" s="218"/>
      <c r="I891" s="82"/>
      <c r="J891" s="82"/>
      <c r="K891" s="219"/>
      <c r="L891" s="83"/>
    </row>
    <row r="892" spans="1:12" ht="12.75">
      <c r="A892" s="206">
        <v>863</v>
      </c>
      <c r="B892" s="294"/>
      <c r="C892" s="295"/>
      <c r="D892" s="212"/>
      <c r="E892" s="212"/>
      <c r="F892" s="217"/>
      <c r="G892" s="218"/>
      <c r="H892" s="218"/>
      <c r="I892" s="82"/>
      <c r="J892" s="82"/>
      <c r="K892" s="219"/>
      <c r="L892" s="83"/>
    </row>
    <row r="893" spans="1:12" ht="12.75">
      <c r="A893" s="206">
        <v>864</v>
      </c>
      <c r="B893" s="294"/>
      <c r="C893" s="295"/>
      <c r="D893" s="212"/>
      <c r="E893" s="212"/>
      <c r="F893" s="217"/>
      <c r="G893" s="218"/>
      <c r="H893" s="218"/>
      <c r="I893" s="82"/>
      <c r="J893" s="82"/>
      <c r="K893" s="219"/>
      <c r="L893" s="83"/>
    </row>
    <row r="894" spans="1:12" ht="12.75">
      <c r="A894" s="206">
        <v>865</v>
      </c>
      <c r="B894" s="294"/>
      <c r="C894" s="295"/>
      <c r="D894" s="212"/>
      <c r="E894" s="212"/>
      <c r="F894" s="217"/>
      <c r="G894" s="218"/>
      <c r="H894" s="218"/>
      <c r="I894" s="82"/>
      <c r="J894" s="82"/>
      <c r="K894" s="219"/>
      <c r="L894" s="83"/>
    </row>
    <row r="895" spans="1:12" ht="12.75">
      <c r="A895" s="206">
        <v>866</v>
      </c>
      <c r="B895" s="294"/>
      <c r="C895" s="295"/>
      <c r="D895" s="212"/>
      <c r="E895" s="212"/>
      <c r="F895" s="217"/>
      <c r="G895" s="218"/>
      <c r="H895" s="218"/>
      <c r="I895" s="82"/>
      <c r="J895" s="82"/>
      <c r="K895" s="219"/>
      <c r="L895" s="83"/>
    </row>
    <row r="896" spans="1:12" ht="12.75">
      <c r="A896" s="206">
        <v>867</v>
      </c>
      <c r="B896" s="294"/>
      <c r="C896" s="295"/>
      <c r="D896" s="212"/>
      <c r="E896" s="212"/>
      <c r="F896" s="217"/>
      <c r="G896" s="218"/>
      <c r="H896" s="218"/>
      <c r="I896" s="82"/>
      <c r="J896" s="82"/>
      <c r="K896" s="219"/>
      <c r="L896" s="83"/>
    </row>
    <row r="897" spans="1:12" ht="12.75">
      <c r="A897" s="206">
        <v>868</v>
      </c>
      <c r="B897" s="294"/>
      <c r="C897" s="295"/>
      <c r="D897" s="212"/>
      <c r="E897" s="212"/>
      <c r="F897" s="217"/>
      <c r="G897" s="218"/>
      <c r="H897" s="218"/>
      <c r="I897" s="82"/>
      <c r="J897" s="82"/>
      <c r="K897" s="219"/>
      <c r="L897" s="83"/>
    </row>
    <row r="898" spans="1:12" ht="12.75">
      <c r="A898" s="206">
        <v>869</v>
      </c>
      <c r="B898" s="294"/>
      <c r="C898" s="295"/>
      <c r="D898" s="212"/>
      <c r="E898" s="212"/>
      <c r="F898" s="217"/>
      <c r="G898" s="218"/>
      <c r="H898" s="218"/>
      <c r="I898" s="82"/>
      <c r="J898" s="82"/>
      <c r="K898" s="219"/>
      <c r="L898" s="83"/>
    </row>
    <row r="899" spans="1:12" ht="12.75">
      <c r="A899" s="206">
        <v>870</v>
      </c>
      <c r="B899" s="294"/>
      <c r="C899" s="295"/>
      <c r="D899" s="212"/>
      <c r="E899" s="212"/>
      <c r="F899" s="217"/>
      <c r="G899" s="218"/>
      <c r="H899" s="218"/>
      <c r="I899" s="82"/>
      <c r="J899" s="82"/>
      <c r="K899" s="219"/>
      <c r="L899" s="83"/>
    </row>
    <row r="900" spans="1:12" ht="12.75">
      <c r="A900" s="206">
        <v>871</v>
      </c>
      <c r="B900" s="294"/>
      <c r="C900" s="295"/>
      <c r="D900" s="212"/>
      <c r="E900" s="212"/>
      <c r="F900" s="217"/>
      <c r="G900" s="218"/>
      <c r="H900" s="218"/>
      <c r="I900" s="82"/>
      <c r="J900" s="82"/>
      <c r="K900" s="219"/>
      <c r="L900" s="83"/>
    </row>
    <row r="901" spans="1:12" ht="12.75">
      <c r="A901" s="206">
        <v>872</v>
      </c>
      <c r="B901" s="294"/>
      <c r="C901" s="295"/>
      <c r="D901" s="212"/>
      <c r="E901" s="212"/>
      <c r="F901" s="217"/>
      <c r="G901" s="218"/>
      <c r="H901" s="218"/>
      <c r="I901" s="82"/>
      <c r="J901" s="82"/>
      <c r="K901" s="219"/>
      <c r="L901" s="83"/>
    </row>
    <row r="902" spans="1:12" ht="12.75">
      <c r="A902" s="206">
        <v>873</v>
      </c>
      <c r="B902" s="294"/>
      <c r="C902" s="295"/>
      <c r="D902" s="212"/>
      <c r="E902" s="212"/>
      <c r="F902" s="217"/>
      <c r="G902" s="218"/>
      <c r="H902" s="218"/>
      <c r="I902" s="82"/>
      <c r="J902" s="82"/>
      <c r="K902" s="219"/>
      <c r="L902" s="83"/>
    </row>
    <row r="903" spans="1:12" ht="12.75">
      <c r="A903" s="206">
        <v>874</v>
      </c>
      <c r="B903" s="294"/>
      <c r="C903" s="295"/>
      <c r="D903" s="212"/>
      <c r="E903" s="212"/>
      <c r="F903" s="217"/>
      <c r="G903" s="218"/>
      <c r="H903" s="218"/>
      <c r="I903" s="82"/>
      <c r="J903" s="82"/>
      <c r="K903" s="219"/>
      <c r="L903" s="83"/>
    </row>
    <row r="904" spans="1:12" ht="12.75">
      <c r="A904" s="206">
        <v>875</v>
      </c>
      <c r="B904" s="294"/>
      <c r="C904" s="295"/>
      <c r="D904" s="212"/>
      <c r="E904" s="212"/>
      <c r="F904" s="217"/>
      <c r="G904" s="218"/>
      <c r="H904" s="218"/>
      <c r="I904" s="82"/>
      <c r="J904" s="82"/>
      <c r="K904" s="219"/>
      <c r="L904" s="83"/>
    </row>
    <row r="905" spans="1:12" ht="12.75">
      <c r="A905" s="206">
        <v>876</v>
      </c>
      <c r="B905" s="294"/>
      <c r="C905" s="295"/>
      <c r="D905" s="212"/>
      <c r="E905" s="212"/>
      <c r="F905" s="217"/>
      <c r="G905" s="218"/>
      <c r="H905" s="218"/>
      <c r="I905" s="82"/>
      <c r="J905" s="82"/>
      <c r="K905" s="219"/>
      <c r="L905" s="83"/>
    </row>
    <row r="906" spans="1:12" ht="12.75">
      <c r="A906" s="206">
        <v>877</v>
      </c>
      <c r="B906" s="294"/>
      <c r="C906" s="295"/>
      <c r="D906" s="212"/>
      <c r="E906" s="212"/>
      <c r="F906" s="217"/>
      <c r="G906" s="218"/>
      <c r="H906" s="218"/>
      <c r="I906" s="82"/>
      <c r="J906" s="82"/>
      <c r="K906" s="219"/>
      <c r="L906" s="83"/>
    </row>
    <row r="907" spans="1:12" ht="12.75">
      <c r="A907" s="206">
        <v>878</v>
      </c>
      <c r="B907" s="294"/>
      <c r="C907" s="295"/>
      <c r="D907" s="212"/>
      <c r="E907" s="212"/>
      <c r="F907" s="217"/>
      <c r="G907" s="218"/>
      <c r="H907" s="218"/>
      <c r="I907" s="82"/>
      <c r="J907" s="82"/>
      <c r="K907" s="219"/>
      <c r="L907" s="83"/>
    </row>
    <row r="908" spans="1:12" ht="12.75">
      <c r="A908" s="206">
        <v>879</v>
      </c>
      <c r="B908" s="294"/>
      <c r="C908" s="295"/>
      <c r="D908" s="212"/>
      <c r="E908" s="212"/>
      <c r="F908" s="217"/>
      <c r="G908" s="218"/>
      <c r="H908" s="218"/>
      <c r="I908" s="82"/>
      <c r="J908" s="82"/>
      <c r="K908" s="219"/>
      <c r="L908" s="83"/>
    </row>
    <row r="909" spans="1:12" ht="12.75">
      <c r="A909" s="206">
        <v>880</v>
      </c>
      <c r="B909" s="294"/>
      <c r="C909" s="295"/>
      <c r="D909" s="212"/>
      <c r="E909" s="212"/>
      <c r="F909" s="217"/>
      <c r="G909" s="218"/>
      <c r="H909" s="218"/>
      <c r="I909" s="82"/>
      <c r="J909" s="82"/>
      <c r="K909" s="219"/>
      <c r="L909" s="83"/>
    </row>
    <row r="910" spans="1:12" ht="12.75">
      <c r="A910" s="206">
        <v>881</v>
      </c>
      <c r="B910" s="294"/>
      <c r="C910" s="295"/>
      <c r="D910" s="212"/>
      <c r="E910" s="212"/>
      <c r="F910" s="217"/>
      <c r="G910" s="218"/>
      <c r="H910" s="218"/>
      <c r="I910" s="82"/>
      <c r="J910" s="82"/>
      <c r="K910" s="219"/>
      <c r="L910" s="83"/>
    </row>
    <row r="911" spans="1:12" ht="12.75">
      <c r="A911" s="206">
        <v>882</v>
      </c>
      <c r="B911" s="294"/>
      <c r="C911" s="295"/>
      <c r="D911" s="212"/>
      <c r="E911" s="212"/>
      <c r="F911" s="217"/>
      <c r="G911" s="218"/>
      <c r="H911" s="218"/>
      <c r="I911" s="82"/>
      <c r="J911" s="82"/>
      <c r="K911" s="219"/>
      <c r="L911" s="83"/>
    </row>
    <row r="912" spans="1:12" ht="12.75">
      <c r="A912" s="206">
        <v>883</v>
      </c>
      <c r="B912" s="294"/>
      <c r="C912" s="295"/>
      <c r="D912" s="212"/>
      <c r="E912" s="212"/>
      <c r="F912" s="217"/>
      <c r="G912" s="218"/>
      <c r="H912" s="218"/>
      <c r="I912" s="82"/>
      <c r="J912" s="82"/>
      <c r="K912" s="219"/>
      <c r="L912" s="83"/>
    </row>
    <row r="913" spans="1:12" ht="12.75">
      <c r="A913" s="206">
        <v>884</v>
      </c>
      <c r="B913" s="294"/>
      <c r="C913" s="295"/>
      <c r="D913" s="212"/>
      <c r="E913" s="212"/>
      <c r="F913" s="217"/>
      <c r="G913" s="218"/>
      <c r="H913" s="218"/>
      <c r="I913" s="82"/>
      <c r="J913" s="82"/>
      <c r="K913" s="219"/>
      <c r="L913" s="83"/>
    </row>
    <row r="914" spans="1:12" ht="12.75">
      <c r="A914" s="206">
        <v>885</v>
      </c>
      <c r="B914" s="294"/>
      <c r="C914" s="295"/>
      <c r="D914" s="212"/>
      <c r="E914" s="212"/>
      <c r="F914" s="217"/>
      <c r="G914" s="218"/>
      <c r="H914" s="218"/>
      <c r="I914" s="82"/>
      <c r="J914" s="82"/>
      <c r="K914" s="219"/>
      <c r="L914" s="83"/>
    </row>
    <row r="915" spans="1:12" ht="12.75">
      <c r="A915" s="206">
        <v>886</v>
      </c>
      <c r="B915" s="294"/>
      <c r="C915" s="295"/>
      <c r="D915" s="212"/>
      <c r="E915" s="212"/>
      <c r="F915" s="217"/>
      <c r="G915" s="218"/>
      <c r="H915" s="218"/>
      <c r="I915" s="82"/>
      <c r="J915" s="82"/>
      <c r="K915" s="219"/>
      <c r="L915" s="83"/>
    </row>
    <row r="916" spans="1:12" ht="12.75">
      <c r="A916" s="206">
        <v>887</v>
      </c>
      <c r="B916" s="294"/>
      <c r="C916" s="295"/>
      <c r="D916" s="212"/>
      <c r="E916" s="212"/>
      <c r="F916" s="217"/>
      <c r="G916" s="218"/>
      <c r="H916" s="218"/>
      <c r="I916" s="82"/>
      <c r="J916" s="82"/>
      <c r="K916" s="219"/>
      <c r="L916" s="83"/>
    </row>
    <row r="917" spans="1:12" ht="12.75">
      <c r="A917" s="206">
        <v>888</v>
      </c>
      <c r="B917" s="294"/>
      <c r="C917" s="295"/>
      <c r="D917" s="212"/>
      <c r="E917" s="212"/>
      <c r="F917" s="217"/>
      <c r="G917" s="218"/>
      <c r="H917" s="218"/>
      <c r="I917" s="82"/>
      <c r="J917" s="82"/>
      <c r="K917" s="219"/>
      <c r="L917" s="83"/>
    </row>
    <row r="918" spans="1:12" ht="12.75">
      <c r="A918" s="206">
        <v>889</v>
      </c>
      <c r="B918" s="294"/>
      <c r="C918" s="295"/>
      <c r="D918" s="212"/>
      <c r="E918" s="212"/>
      <c r="F918" s="217"/>
      <c r="G918" s="218"/>
      <c r="H918" s="218"/>
      <c r="I918" s="82"/>
      <c r="J918" s="82"/>
      <c r="K918" s="219"/>
      <c r="L918" s="83"/>
    </row>
    <row r="919" spans="1:12" ht="12.75">
      <c r="A919" s="206">
        <v>890</v>
      </c>
      <c r="B919" s="294"/>
      <c r="C919" s="295"/>
      <c r="D919" s="212"/>
      <c r="E919" s="212"/>
      <c r="F919" s="217"/>
      <c r="G919" s="218"/>
      <c r="H919" s="218"/>
      <c r="I919" s="82"/>
      <c r="J919" s="82"/>
      <c r="K919" s="219"/>
      <c r="L919" s="83"/>
    </row>
    <row r="920" spans="1:12" ht="12.75">
      <c r="A920" s="206">
        <v>891</v>
      </c>
      <c r="B920" s="294"/>
      <c r="C920" s="295"/>
      <c r="D920" s="212"/>
      <c r="E920" s="212"/>
      <c r="F920" s="217"/>
      <c r="G920" s="218"/>
      <c r="H920" s="218"/>
      <c r="I920" s="82"/>
      <c r="J920" s="82"/>
      <c r="K920" s="219"/>
      <c r="L920" s="83"/>
    </row>
    <row r="921" spans="1:12" ht="12.75">
      <c r="A921" s="206">
        <v>892</v>
      </c>
      <c r="B921" s="294"/>
      <c r="C921" s="295"/>
      <c r="D921" s="212"/>
      <c r="E921" s="212"/>
      <c r="F921" s="217"/>
      <c r="G921" s="218"/>
      <c r="H921" s="218"/>
      <c r="I921" s="82"/>
      <c r="J921" s="82"/>
      <c r="K921" s="219"/>
      <c r="L921" s="83"/>
    </row>
    <row r="922" spans="1:12" ht="12.75">
      <c r="A922" s="206">
        <v>893</v>
      </c>
      <c r="B922" s="294"/>
      <c r="C922" s="295"/>
      <c r="D922" s="212"/>
      <c r="E922" s="212"/>
      <c r="F922" s="217"/>
      <c r="G922" s="218"/>
      <c r="H922" s="218"/>
      <c r="I922" s="82"/>
      <c r="J922" s="82"/>
      <c r="K922" s="219"/>
      <c r="L922" s="83"/>
    </row>
    <row r="923" spans="1:12" ht="12.75">
      <c r="A923" s="206">
        <v>894</v>
      </c>
      <c r="B923" s="294"/>
      <c r="C923" s="295"/>
      <c r="D923" s="212"/>
      <c r="E923" s="212"/>
      <c r="F923" s="217"/>
      <c r="G923" s="218"/>
      <c r="H923" s="218"/>
      <c r="I923" s="82"/>
      <c r="J923" s="82"/>
      <c r="K923" s="219"/>
      <c r="L923" s="83"/>
    </row>
    <row r="924" spans="1:12" ht="12.75">
      <c r="A924" s="206">
        <v>895</v>
      </c>
      <c r="B924" s="294"/>
      <c r="C924" s="295"/>
      <c r="D924" s="212"/>
      <c r="E924" s="212"/>
      <c r="F924" s="217"/>
      <c r="G924" s="218"/>
      <c r="H924" s="218"/>
      <c r="I924" s="82"/>
      <c r="J924" s="82"/>
      <c r="K924" s="219"/>
      <c r="L924" s="83"/>
    </row>
    <row r="925" spans="1:12" ht="12.75">
      <c r="A925" s="206">
        <v>896</v>
      </c>
      <c r="B925" s="294"/>
      <c r="C925" s="295"/>
      <c r="D925" s="212"/>
      <c r="E925" s="212"/>
      <c r="F925" s="217"/>
      <c r="G925" s="218"/>
      <c r="H925" s="218"/>
      <c r="I925" s="82"/>
      <c r="J925" s="82"/>
      <c r="K925" s="219"/>
      <c r="L925" s="83"/>
    </row>
    <row r="926" spans="1:12" ht="12.75">
      <c r="A926" s="206">
        <v>897</v>
      </c>
      <c r="B926" s="294"/>
      <c r="C926" s="295"/>
      <c r="D926" s="212"/>
      <c r="E926" s="212"/>
      <c r="F926" s="217"/>
      <c r="G926" s="218"/>
      <c r="H926" s="218"/>
      <c r="I926" s="82"/>
      <c r="J926" s="82"/>
      <c r="K926" s="219"/>
      <c r="L926" s="83"/>
    </row>
    <row r="927" spans="1:12" ht="12.75">
      <c r="A927" s="206">
        <v>898</v>
      </c>
      <c r="B927" s="294"/>
      <c r="C927" s="295"/>
      <c r="D927" s="212"/>
      <c r="E927" s="212"/>
      <c r="F927" s="217"/>
      <c r="G927" s="218"/>
      <c r="H927" s="218"/>
      <c r="I927" s="82"/>
      <c r="J927" s="82"/>
      <c r="K927" s="219"/>
      <c r="L927" s="83"/>
    </row>
    <row r="928" spans="1:12" ht="12.75">
      <c r="A928" s="206">
        <v>899</v>
      </c>
      <c r="B928" s="294"/>
      <c r="C928" s="295"/>
      <c r="D928" s="212"/>
      <c r="E928" s="212"/>
      <c r="F928" s="217"/>
      <c r="G928" s="218"/>
      <c r="H928" s="218"/>
      <c r="I928" s="82"/>
      <c r="J928" s="82"/>
      <c r="K928" s="219"/>
      <c r="L928" s="83"/>
    </row>
    <row r="929" spans="1:12" ht="12.75">
      <c r="A929" s="206">
        <v>900</v>
      </c>
      <c r="B929" s="294"/>
      <c r="C929" s="295"/>
      <c r="D929" s="212"/>
      <c r="E929" s="212"/>
      <c r="F929" s="217"/>
      <c r="G929" s="218"/>
      <c r="H929" s="218"/>
      <c r="I929" s="82"/>
      <c r="J929" s="82"/>
      <c r="K929" s="219"/>
      <c r="L929" s="83"/>
    </row>
    <row r="930" spans="1:12" ht="12.75">
      <c r="A930" s="206">
        <v>901</v>
      </c>
      <c r="B930" s="294"/>
      <c r="C930" s="295"/>
      <c r="D930" s="212"/>
      <c r="E930" s="212"/>
      <c r="F930" s="217"/>
      <c r="G930" s="218"/>
      <c r="H930" s="218"/>
      <c r="I930" s="82"/>
      <c r="J930" s="82"/>
      <c r="K930" s="219"/>
      <c r="L930" s="83"/>
    </row>
    <row r="931" spans="1:12" ht="12.75">
      <c r="A931" s="206">
        <v>902</v>
      </c>
      <c r="B931" s="294"/>
      <c r="C931" s="295"/>
      <c r="D931" s="212"/>
      <c r="E931" s="212"/>
      <c r="F931" s="217"/>
      <c r="G931" s="218"/>
      <c r="H931" s="218"/>
      <c r="I931" s="82"/>
      <c r="J931" s="82"/>
      <c r="K931" s="219"/>
      <c r="L931" s="83"/>
    </row>
    <row r="932" spans="1:12" ht="12.75">
      <c r="A932" s="206">
        <v>903</v>
      </c>
      <c r="B932" s="294"/>
      <c r="C932" s="295"/>
      <c r="D932" s="212"/>
      <c r="E932" s="212"/>
      <c r="F932" s="217"/>
      <c r="G932" s="218"/>
      <c r="H932" s="218"/>
      <c r="I932" s="82"/>
      <c r="J932" s="82"/>
      <c r="K932" s="219"/>
      <c r="L932" s="83"/>
    </row>
    <row r="933" spans="1:12" ht="12.75">
      <c r="A933" s="206">
        <v>904</v>
      </c>
      <c r="B933" s="294"/>
      <c r="C933" s="295"/>
      <c r="D933" s="212"/>
      <c r="E933" s="212"/>
      <c r="F933" s="217"/>
      <c r="G933" s="218"/>
      <c r="H933" s="218"/>
      <c r="I933" s="82"/>
      <c r="J933" s="82"/>
      <c r="K933" s="219"/>
      <c r="L933" s="83"/>
    </row>
    <row r="934" spans="1:12" ht="12.75">
      <c r="A934" s="206">
        <v>905</v>
      </c>
      <c r="B934" s="294"/>
      <c r="C934" s="295"/>
      <c r="D934" s="212"/>
      <c r="E934" s="212"/>
      <c r="F934" s="217"/>
      <c r="G934" s="218"/>
      <c r="H934" s="218"/>
      <c r="I934" s="82"/>
      <c r="J934" s="82"/>
      <c r="K934" s="219"/>
      <c r="L934" s="83"/>
    </row>
    <row r="935" spans="1:12" ht="12.75">
      <c r="A935" s="206">
        <v>906</v>
      </c>
      <c r="B935" s="294"/>
      <c r="C935" s="295"/>
      <c r="D935" s="212"/>
      <c r="E935" s="212"/>
      <c r="F935" s="217"/>
      <c r="G935" s="218"/>
      <c r="H935" s="218"/>
      <c r="I935" s="82"/>
      <c r="J935" s="82"/>
      <c r="K935" s="219"/>
      <c r="L935" s="83"/>
    </row>
    <row r="936" spans="1:12" ht="12.75">
      <c r="A936" s="206">
        <v>907</v>
      </c>
      <c r="B936" s="294"/>
      <c r="C936" s="295"/>
      <c r="D936" s="212"/>
      <c r="E936" s="212"/>
      <c r="F936" s="217"/>
      <c r="G936" s="218"/>
      <c r="H936" s="218"/>
      <c r="I936" s="82"/>
      <c r="J936" s="82"/>
      <c r="K936" s="219"/>
      <c r="L936" s="83"/>
    </row>
    <row r="937" spans="1:12" ht="12.75">
      <c r="A937" s="206">
        <v>908</v>
      </c>
      <c r="B937" s="294"/>
      <c r="C937" s="295"/>
      <c r="D937" s="212"/>
      <c r="E937" s="212"/>
      <c r="F937" s="217"/>
      <c r="G937" s="218"/>
      <c r="H937" s="218"/>
      <c r="I937" s="82"/>
      <c r="J937" s="82"/>
      <c r="K937" s="219"/>
      <c r="L937" s="83"/>
    </row>
    <row r="938" spans="1:12" ht="12.75">
      <c r="A938" s="206">
        <v>909</v>
      </c>
      <c r="B938" s="294"/>
      <c r="C938" s="295"/>
      <c r="D938" s="212"/>
      <c r="E938" s="212"/>
      <c r="F938" s="217"/>
      <c r="G938" s="218"/>
      <c r="H938" s="218"/>
      <c r="I938" s="82"/>
      <c r="J938" s="82"/>
      <c r="K938" s="219"/>
      <c r="L938" s="83"/>
    </row>
    <row r="939" spans="1:12" ht="12.75">
      <c r="A939" s="206">
        <v>910</v>
      </c>
      <c r="B939" s="294"/>
      <c r="C939" s="295"/>
      <c r="D939" s="212"/>
      <c r="E939" s="212"/>
      <c r="F939" s="217"/>
      <c r="G939" s="218"/>
      <c r="H939" s="218"/>
      <c r="I939" s="82"/>
      <c r="J939" s="82"/>
      <c r="K939" s="219"/>
      <c r="L939" s="83"/>
    </row>
    <row r="940" spans="1:12" ht="12.75">
      <c r="A940" s="206">
        <v>911</v>
      </c>
      <c r="B940" s="294"/>
      <c r="C940" s="295"/>
      <c r="D940" s="212"/>
      <c r="E940" s="212"/>
      <c r="F940" s="217"/>
      <c r="G940" s="218"/>
      <c r="H940" s="218"/>
      <c r="I940" s="82"/>
      <c r="J940" s="82"/>
      <c r="K940" s="219"/>
      <c r="L940" s="83"/>
    </row>
    <row r="941" spans="1:12" ht="12.75">
      <c r="A941" s="206">
        <v>912</v>
      </c>
      <c r="B941" s="294"/>
      <c r="C941" s="295"/>
      <c r="D941" s="212"/>
      <c r="E941" s="212"/>
      <c r="F941" s="217"/>
      <c r="G941" s="218"/>
      <c r="H941" s="218"/>
      <c r="I941" s="82"/>
      <c r="J941" s="82"/>
      <c r="K941" s="219"/>
      <c r="L941" s="83"/>
    </row>
    <row r="942" spans="1:12" ht="12.75">
      <c r="A942" s="206">
        <v>913</v>
      </c>
      <c r="B942" s="294"/>
      <c r="C942" s="295"/>
      <c r="D942" s="212"/>
      <c r="E942" s="212"/>
      <c r="F942" s="217"/>
      <c r="G942" s="218"/>
      <c r="H942" s="218"/>
      <c r="I942" s="82"/>
      <c r="J942" s="82"/>
      <c r="K942" s="219"/>
      <c r="L942" s="83"/>
    </row>
    <row r="943" spans="1:12" ht="12.75">
      <c r="A943" s="206">
        <v>914</v>
      </c>
      <c r="B943" s="294"/>
      <c r="C943" s="295"/>
      <c r="D943" s="212"/>
      <c r="E943" s="212"/>
      <c r="F943" s="217"/>
      <c r="G943" s="218"/>
      <c r="H943" s="218"/>
      <c r="I943" s="82"/>
      <c r="J943" s="82"/>
      <c r="K943" s="219"/>
      <c r="L943" s="83"/>
    </row>
    <row r="944" spans="1:12" ht="12.75">
      <c r="A944" s="206">
        <v>915</v>
      </c>
      <c r="B944" s="294"/>
      <c r="C944" s="295"/>
      <c r="D944" s="212"/>
      <c r="E944" s="212"/>
      <c r="F944" s="217"/>
      <c r="G944" s="218"/>
      <c r="H944" s="218"/>
      <c r="I944" s="82"/>
      <c r="J944" s="82"/>
      <c r="K944" s="219"/>
      <c r="L944" s="83"/>
    </row>
    <row r="945" spans="1:12" ht="12.75">
      <c r="A945" s="206">
        <v>916</v>
      </c>
      <c r="B945" s="294"/>
      <c r="C945" s="295"/>
      <c r="D945" s="212"/>
      <c r="E945" s="212"/>
      <c r="F945" s="217"/>
      <c r="G945" s="218"/>
      <c r="H945" s="218"/>
      <c r="I945" s="82"/>
      <c r="J945" s="82"/>
      <c r="K945" s="219"/>
      <c r="L945" s="83"/>
    </row>
    <row r="946" spans="1:12" ht="12.75">
      <c r="A946" s="206">
        <v>917</v>
      </c>
      <c r="B946" s="294"/>
      <c r="C946" s="295"/>
      <c r="D946" s="212"/>
      <c r="E946" s="212"/>
      <c r="F946" s="217"/>
      <c r="G946" s="218"/>
      <c r="H946" s="218"/>
      <c r="I946" s="82"/>
      <c r="J946" s="82"/>
      <c r="K946" s="219"/>
      <c r="L946" s="83"/>
    </row>
    <row r="947" spans="1:12" ht="12.75">
      <c r="A947" s="206">
        <v>918</v>
      </c>
      <c r="B947" s="294"/>
      <c r="C947" s="295"/>
      <c r="D947" s="212"/>
      <c r="E947" s="212"/>
      <c r="F947" s="217"/>
      <c r="G947" s="218"/>
      <c r="H947" s="218"/>
      <c r="I947" s="82"/>
      <c r="J947" s="82"/>
      <c r="K947" s="219"/>
      <c r="L947" s="83"/>
    </row>
    <row r="948" spans="1:12" ht="12.75">
      <c r="A948" s="206">
        <v>919</v>
      </c>
      <c r="B948" s="294"/>
      <c r="C948" s="295"/>
      <c r="D948" s="212"/>
      <c r="E948" s="212"/>
      <c r="F948" s="217"/>
      <c r="G948" s="218"/>
      <c r="H948" s="218"/>
      <c r="I948" s="82"/>
      <c r="J948" s="82"/>
      <c r="K948" s="219"/>
      <c r="L948" s="83"/>
    </row>
    <row r="949" spans="1:12" ht="12.75">
      <c r="A949" s="206">
        <v>920</v>
      </c>
      <c r="B949" s="294"/>
      <c r="C949" s="295"/>
      <c r="D949" s="212"/>
      <c r="E949" s="212"/>
      <c r="F949" s="217"/>
      <c r="G949" s="218"/>
      <c r="H949" s="218"/>
      <c r="I949" s="82"/>
      <c r="J949" s="82"/>
      <c r="K949" s="219"/>
      <c r="L949" s="83"/>
    </row>
    <row r="950" spans="1:12" ht="12.75">
      <c r="A950" s="206">
        <v>921</v>
      </c>
      <c r="B950" s="294"/>
      <c r="C950" s="295"/>
      <c r="D950" s="212"/>
      <c r="E950" s="212"/>
      <c r="F950" s="217"/>
      <c r="G950" s="218"/>
      <c r="H950" s="218"/>
      <c r="I950" s="82"/>
      <c r="J950" s="82"/>
      <c r="K950" s="219"/>
      <c r="L950" s="83"/>
    </row>
    <row r="951" spans="1:12" ht="12.75">
      <c r="A951" s="206">
        <v>922</v>
      </c>
      <c r="B951" s="294"/>
      <c r="C951" s="295"/>
      <c r="D951" s="212"/>
      <c r="E951" s="212"/>
      <c r="F951" s="217"/>
      <c r="G951" s="218"/>
      <c r="H951" s="218"/>
      <c r="I951" s="82"/>
      <c r="J951" s="82"/>
      <c r="K951" s="219"/>
      <c r="L951" s="83"/>
    </row>
    <row r="952" spans="1:12" ht="12.75">
      <c r="A952" s="206">
        <v>923</v>
      </c>
      <c r="B952" s="294"/>
      <c r="C952" s="295"/>
      <c r="D952" s="212"/>
      <c r="E952" s="212"/>
      <c r="F952" s="217"/>
      <c r="G952" s="218"/>
      <c r="H952" s="218"/>
      <c r="I952" s="82"/>
      <c r="J952" s="82"/>
      <c r="K952" s="219"/>
      <c r="L952" s="83"/>
    </row>
    <row r="953" spans="1:12" ht="12.75">
      <c r="A953" s="206">
        <v>924</v>
      </c>
      <c r="B953" s="294"/>
      <c r="C953" s="295"/>
      <c r="D953" s="212"/>
      <c r="E953" s="212"/>
      <c r="F953" s="217"/>
      <c r="G953" s="218"/>
      <c r="H953" s="218"/>
      <c r="I953" s="82"/>
      <c r="J953" s="82"/>
      <c r="K953" s="219"/>
      <c r="L953" s="83"/>
    </row>
    <row r="954" spans="1:12" ht="12.75">
      <c r="A954" s="206">
        <v>925</v>
      </c>
      <c r="B954" s="294"/>
      <c r="C954" s="295"/>
      <c r="D954" s="212"/>
      <c r="E954" s="212"/>
      <c r="F954" s="217"/>
      <c r="G954" s="218"/>
      <c r="H954" s="218"/>
      <c r="I954" s="82"/>
      <c r="J954" s="82"/>
      <c r="K954" s="219"/>
      <c r="L954" s="83"/>
    </row>
    <row r="955" spans="1:12" ht="12.75">
      <c r="A955" s="206">
        <v>926</v>
      </c>
      <c r="B955" s="294"/>
      <c r="C955" s="295"/>
      <c r="D955" s="212"/>
      <c r="E955" s="212"/>
      <c r="F955" s="217"/>
      <c r="G955" s="218"/>
      <c r="H955" s="218"/>
      <c r="I955" s="82"/>
      <c r="J955" s="82"/>
      <c r="K955" s="219"/>
      <c r="L955" s="83"/>
    </row>
    <row r="956" spans="1:12" ht="12.75">
      <c r="A956" s="206">
        <v>927</v>
      </c>
      <c r="B956" s="294"/>
      <c r="C956" s="295"/>
      <c r="D956" s="212"/>
      <c r="E956" s="212"/>
      <c r="F956" s="217"/>
      <c r="G956" s="218"/>
      <c r="H956" s="218"/>
      <c r="I956" s="82"/>
      <c r="J956" s="82"/>
      <c r="K956" s="219"/>
      <c r="L956" s="83"/>
    </row>
    <row r="957" spans="1:12" ht="12.75">
      <c r="A957" s="206">
        <v>928</v>
      </c>
      <c r="B957" s="294"/>
      <c r="C957" s="295"/>
      <c r="D957" s="212"/>
      <c r="E957" s="212"/>
      <c r="F957" s="217"/>
      <c r="G957" s="218"/>
      <c r="H957" s="218"/>
      <c r="I957" s="82"/>
      <c r="J957" s="82"/>
      <c r="K957" s="219"/>
      <c r="L957" s="83"/>
    </row>
    <row r="958" spans="1:12" ht="12.75">
      <c r="A958" s="206">
        <v>929</v>
      </c>
      <c r="B958" s="294"/>
      <c r="C958" s="295"/>
      <c r="D958" s="212"/>
      <c r="E958" s="212"/>
      <c r="F958" s="217"/>
      <c r="G958" s="218"/>
      <c r="H958" s="218"/>
      <c r="I958" s="82"/>
      <c r="J958" s="82"/>
      <c r="K958" s="219"/>
      <c r="L958" s="83"/>
    </row>
    <row r="959" spans="1:12" ht="12.75">
      <c r="A959" s="206">
        <v>930</v>
      </c>
      <c r="B959" s="294"/>
      <c r="C959" s="295"/>
      <c r="D959" s="212"/>
      <c r="E959" s="212"/>
      <c r="F959" s="217"/>
      <c r="G959" s="218"/>
      <c r="H959" s="218"/>
      <c r="I959" s="82"/>
      <c r="J959" s="82"/>
      <c r="K959" s="219"/>
      <c r="L959" s="83"/>
    </row>
    <row r="960" spans="1:12" ht="12.75">
      <c r="A960" s="206">
        <v>931</v>
      </c>
      <c r="B960" s="294"/>
      <c r="C960" s="295"/>
      <c r="D960" s="212"/>
      <c r="E960" s="212"/>
      <c r="F960" s="217"/>
      <c r="G960" s="218"/>
      <c r="H960" s="218"/>
      <c r="I960" s="82"/>
      <c r="J960" s="82"/>
      <c r="K960" s="219"/>
      <c r="L960" s="83"/>
    </row>
    <row r="961" spans="1:12" ht="12.75">
      <c r="A961" s="206">
        <v>932</v>
      </c>
      <c r="B961" s="294"/>
      <c r="C961" s="295"/>
      <c r="D961" s="212"/>
      <c r="E961" s="212"/>
      <c r="F961" s="217"/>
      <c r="G961" s="218"/>
      <c r="H961" s="218"/>
      <c r="I961" s="82"/>
      <c r="J961" s="82"/>
      <c r="K961" s="219"/>
      <c r="L961" s="83"/>
    </row>
    <row r="962" spans="1:12" ht="12.75">
      <c r="A962" s="206">
        <v>933</v>
      </c>
      <c r="B962" s="294"/>
      <c r="C962" s="295"/>
      <c r="D962" s="212"/>
      <c r="E962" s="212"/>
      <c r="F962" s="217"/>
      <c r="G962" s="218"/>
      <c r="H962" s="218"/>
      <c r="I962" s="82"/>
      <c r="J962" s="82"/>
      <c r="K962" s="219"/>
      <c r="L962" s="83"/>
    </row>
    <row r="963" spans="1:12" ht="12.75">
      <c r="A963" s="206">
        <v>934</v>
      </c>
      <c r="B963" s="294"/>
      <c r="C963" s="295"/>
      <c r="D963" s="212"/>
      <c r="E963" s="212"/>
      <c r="F963" s="217"/>
      <c r="G963" s="218"/>
      <c r="H963" s="218"/>
      <c r="I963" s="82"/>
      <c r="J963" s="82"/>
      <c r="K963" s="219"/>
      <c r="L963" s="83"/>
    </row>
    <row r="964" spans="1:12" ht="12.75">
      <c r="A964" s="206">
        <v>935</v>
      </c>
      <c r="B964" s="294"/>
      <c r="C964" s="295"/>
      <c r="D964" s="212"/>
      <c r="E964" s="212"/>
      <c r="F964" s="217"/>
      <c r="G964" s="218"/>
      <c r="H964" s="218"/>
      <c r="I964" s="82"/>
      <c r="J964" s="82"/>
      <c r="K964" s="219"/>
      <c r="L964" s="83"/>
    </row>
    <row r="965" spans="1:12" ht="12.75">
      <c r="A965" s="206">
        <v>936</v>
      </c>
      <c r="B965" s="294"/>
      <c r="C965" s="295"/>
      <c r="D965" s="212"/>
      <c r="E965" s="212"/>
      <c r="F965" s="217"/>
      <c r="G965" s="218"/>
      <c r="H965" s="218"/>
      <c r="I965" s="82"/>
      <c r="J965" s="82"/>
      <c r="K965" s="219"/>
      <c r="L965" s="83"/>
    </row>
    <row r="966" spans="1:12" ht="12.75">
      <c r="A966" s="206">
        <v>937</v>
      </c>
      <c r="B966" s="294"/>
      <c r="C966" s="295"/>
      <c r="D966" s="212"/>
      <c r="E966" s="212"/>
      <c r="F966" s="217"/>
      <c r="G966" s="218"/>
      <c r="H966" s="218"/>
      <c r="I966" s="82"/>
      <c r="J966" s="82"/>
      <c r="K966" s="219"/>
      <c r="L966" s="83"/>
    </row>
    <row r="967" spans="1:12" ht="12.75">
      <c r="A967" s="206">
        <v>938</v>
      </c>
      <c r="B967" s="294"/>
      <c r="C967" s="295"/>
      <c r="D967" s="212"/>
      <c r="E967" s="212"/>
      <c r="F967" s="217"/>
      <c r="G967" s="218"/>
      <c r="H967" s="218"/>
      <c r="I967" s="82"/>
      <c r="J967" s="82"/>
      <c r="K967" s="219"/>
      <c r="L967" s="83"/>
    </row>
    <row r="968" spans="1:12" ht="12.75">
      <c r="A968" s="206">
        <v>939</v>
      </c>
      <c r="B968" s="294"/>
      <c r="C968" s="295"/>
      <c r="D968" s="212"/>
      <c r="E968" s="212"/>
      <c r="F968" s="217"/>
      <c r="G968" s="218"/>
      <c r="H968" s="218"/>
      <c r="I968" s="82"/>
      <c r="J968" s="82"/>
      <c r="K968" s="219"/>
      <c r="L968" s="83"/>
    </row>
    <row r="969" spans="1:12" ht="12.75">
      <c r="A969" s="206">
        <v>940</v>
      </c>
      <c r="B969" s="294"/>
      <c r="C969" s="295"/>
      <c r="D969" s="212"/>
      <c r="E969" s="212"/>
      <c r="F969" s="217"/>
      <c r="G969" s="218"/>
      <c r="H969" s="218"/>
      <c r="I969" s="82"/>
      <c r="J969" s="82"/>
      <c r="K969" s="219"/>
      <c r="L969" s="83"/>
    </row>
    <row r="970" spans="1:12" ht="12.75">
      <c r="A970" s="206">
        <v>941</v>
      </c>
      <c r="B970" s="294"/>
      <c r="C970" s="295"/>
      <c r="D970" s="212"/>
      <c r="E970" s="212"/>
      <c r="F970" s="217"/>
      <c r="G970" s="218"/>
      <c r="H970" s="218"/>
      <c r="I970" s="82"/>
      <c r="J970" s="82"/>
      <c r="K970" s="219"/>
      <c r="L970" s="83"/>
    </row>
    <row r="971" spans="1:12" ht="12.75">
      <c r="A971" s="206">
        <v>942</v>
      </c>
      <c r="B971" s="294"/>
      <c r="C971" s="295"/>
      <c r="D971" s="212"/>
      <c r="E971" s="212"/>
      <c r="F971" s="217"/>
      <c r="G971" s="218"/>
      <c r="H971" s="218"/>
      <c r="I971" s="82"/>
      <c r="J971" s="82"/>
      <c r="K971" s="219"/>
      <c r="L971" s="83"/>
    </row>
    <row r="972" spans="1:12" ht="12.75">
      <c r="A972" s="206">
        <v>943</v>
      </c>
      <c r="B972" s="294"/>
      <c r="C972" s="295"/>
      <c r="D972" s="212"/>
      <c r="E972" s="212"/>
      <c r="F972" s="217"/>
      <c r="G972" s="218"/>
      <c r="H972" s="218"/>
      <c r="I972" s="82"/>
      <c r="J972" s="82"/>
      <c r="K972" s="219"/>
      <c r="L972" s="83"/>
    </row>
    <row r="973" spans="1:12" ht="12.75">
      <c r="A973" s="206">
        <v>944</v>
      </c>
      <c r="B973" s="294"/>
      <c r="C973" s="295"/>
      <c r="D973" s="212"/>
      <c r="E973" s="212"/>
      <c r="F973" s="217"/>
      <c r="G973" s="218"/>
      <c r="H973" s="218"/>
      <c r="I973" s="82"/>
      <c r="J973" s="82"/>
      <c r="K973" s="219"/>
      <c r="L973" s="83"/>
    </row>
    <row r="974" spans="1:12" ht="12.75">
      <c r="A974" s="206">
        <v>945</v>
      </c>
      <c r="B974" s="294"/>
      <c r="C974" s="295"/>
      <c r="D974" s="212"/>
      <c r="E974" s="212"/>
      <c r="F974" s="217"/>
      <c r="G974" s="218"/>
      <c r="H974" s="218"/>
      <c r="I974" s="82"/>
      <c r="J974" s="82"/>
      <c r="K974" s="219"/>
      <c r="L974" s="83"/>
    </row>
    <row r="975" spans="1:12" ht="12.75">
      <c r="A975" s="206">
        <v>946</v>
      </c>
      <c r="B975" s="294"/>
      <c r="C975" s="295"/>
      <c r="D975" s="212"/>
      <c r="E975" s="212"/>
      <c r="F975" s="217"/>
      <c r="G975" s="218"/>
      <c r="H975" s="218"/>
      <c r="I975" s="82"/>
      <c r="J975" s="82"/>
      <c r="K975" s="219"/>
      <c r="L975" s="83"/>
    </row>
    <row r="976" spans="1:12" ht="12.75">
      <c r="A976" s="206">
        <v>947</v>
      </c>
      <c r="B976" s="294"/>
      <c r="C976" s="295"/>
      <c r="D976" s="212"/>
      <c r="E976" s="212"/>
      <c r="F976" s="217"/>
      <c r="G976" s="218"/>
      <c r="H976" s="218"/>
      <c r="I976" s="82"/>
      <c r="J976" s="82"/>
      <c r="K976" s="219"/>
      <c r="L976" s="83"/>
    </row>
    <row r="977" spans="1:12" ht="12.75">
      <c r="A977" s="206">
        <v>948</v>
      </c>
      <c r="B977" s="294"/>
      <c r="C977" s="295"/>
      <c r="D977" s="212"/>
      <c r="E977" s="212"/>
      <c r="F977" s="217"/>
      <c r="G977" s="218"/>
      <c r="H977" s="218"/>
      <c r="I977" s="82"/>
      <c r="J977" s="82"/>
      <c r="K977" s="219"/>
      <c r="L977" s="83"/>
    </row>
    <row r="978" spans="1:12" ht="12.75">
      <c r="A978" s="206">
        <v>949</v>
      </c>
      <c r="B978" s="294"/>
      <c r="C978" s="295"/>
      <c r="D978" s="212"/>
      <c r="E978" s="212"/>
      <c r="F978" s="217"/>
      <c r="G978" s="218"/>
      <c r="H978" s="218"/>
      <c r="I978" s="82"/>
      <c r="J978" s="82"/>
      <c r="K978" s="219"/>
      <c r="L978" s="83"/>
    </row>
    <row r="979" spans="1:12" ht="12.75">
      <c r="A979" s="206">
        <v>950</v>
      </c>
      <c r="B979" s="294"/>
      <c r="C979" s="295"/>
      <c r="D979" s="212"/>
      <c r="E979" s="212"/>
      <c r="F979" s="217"/>
      <c r="G979" s="218"/>
      <c r="H979" s="218"/>
      <c r="I979" s="82"/>
      <c r="J979" s="82"/>
      <c r="K979" s="219"/>
      <c r="L979" s="83"/>
    </row>
    <row r="980" spans="1:12" ht="12.75">
      <c r="A980" s="206">
        <v>951</v>
      </c>
      <c r="B980" s="294"/>
      <c r="C980" s="295"/>
      <c r="D980" s="212"/>
      <c r="E980" s="212"/>
      <c r="F980" s="217"/>
      <c r="G980" s="218"/>
      <c r="H980" s="218"/>
      <c r="I980" s="82"/>
      <c r="J980" s="82"/>
      <c r="K980" s="219"/>
      <c r="L980" s="83"/>
    </row>
    <row r="981" spans="1:12" ht="12.75">
      <c r="A981" s="206">
        <v>952</v>
      </c>
      <c r="B981" s="294"/>
      <c r="C981" s="295"/>
      <c r="D981" s="212"/>
      <c r="E981" s="212"/>
      <c r="F981" s="217"/>
      <c r="G981" s="218"/>
      <c r="H981" s="218"/>
      <c r="I981" s="82"/>
      <c r="J981" s="82"/>
      <c r="K981" s="219"/>
      <c r="L981" s="83"/>
    </row>
    <row r="982" spans="1:12" ht="12.75">
      <c r="A982" s="206">
        <v>953</v>
      </c>
      <c r="B982" s="294"/>
      <c r="C982" s="295"/>
      <c r="D982" s="212"/>
      <c r="E982" s="212"/>
      <c r="F982" s="217"/>
      <c r="G982" s="218"/>
      <c r="H982" s="218"/>
      <c r="I982" s="82"/>
      <c r="J982" s="82"/>
      <c r="K982" s="219"/>
      <c r="L982" s="83"/>
    </row>
    <row r="983" spans="1:12" ht="12.75">
      <c r="A983" s="206">
        <v>954</v>
      </c>
      <c r="B983" s="294"/>
      <c r="C983" s="295"/>
      <c r="D983" s="212"/>
      <c r="E983" s="212"/>
      <c r="F983" s="217"/>
      <c r="G983" s="218"/>
      <c r="H983" s="218"/>
      <c r="I983" s="82"/>
      <c r="J983" s="82"/>
      <c r="K983" s="219"/>
      <c r="L983" s="83"/>
    </row>
    <row r="984" spans="1:12" ht="12.75">
      <c r="A984" s="206">
        <v>955</v>
      </c>
      <c r="B984" s="294"/>
      <c r="C984" s="295"/>
      <c r="D984" s="212"/>
      <c r="E984" s="212"/>
      <c r="F984" s="217"/>
      <c r="G984" s="218"/>
      <c r="H984" s="218"/>
      <c r="I984" s="82"/>
      <c r="J984" s="82"/>
      <c r="K984" s="219"/>
      <c r="L984" s="83"/>
    </row>
    <row r="985" spans="1:12" ht="12.75">
      <c r="A985" s="206">
        <v>956</v>
      </c>
      <c r="B985" s="294"/>
      <c r="C985" s="295"/>
      <c r="D985" s="212"/>
      <c r="E985" s="212"/>
      <c r="F985" s="217"/>
      <c r="G985" s="218"/>
      <c r="H985" s="218"/>
      <c r="I985" s="82"/>
      <c r="J985" s="82"/>
      <c r="K985" s="219"/>
      <c r="L985" s="83"/>
    </row>
    <row r="986" spans="1:12" ht="12.75">
      <c r="A986" s="206">
        <v>957</v>
      </c>
      <c r="B986" s="294"/>
      <c r="C986" s="295"/>
      <c r="D986" s="212"/>
      <c r="E986" s="212"/>
      <c r="F986" s="217"/>
      <c r="G986" s="218"/>
      <c r="H986" s="218"/>
      <c r="I986" s="82"/>
      <c r="J986" s="82"/>
      <c r="K986" s="219"/>
      <c r="L986" s="83"/>
    </row>
    <row r="987" spans="1:12" ht="12.75">
      <c r="A987" s="206">
        <v>958</v>
      </c>
      <c r="B987" s="294"/>
      <c r="C987" s="295"/>
      <c r="D987" s="212"/>
      <c r="E987" s="212"/>
      <c r="F987" s="217"/>
      <c r="G987" s="218"/>
      <c r="H987" s="218"/>
      <c r="I987" s="82"/>
      <c r="J987" s="82"/>
      <c r="K987" s="219"/>
      <c r="L987" s="83"/>
    </row>
    <row r="988" spans="1:12" ht="12.75">
      <c r="A988" s="206">
        <v>959</v>
      </c>
      <c r="B988" s="294"/>
      <c r="C988" s="295"/>
      <c r="D988" s="212"/>
      <c r="E988" s="212"/>
      <c r="F988" s="217"/>
      <c r="G988" s="218"/>
      <c r="H988" s="218"/>
      <c r="I988" s="82"/>
      <c r="J988" s="82"/>
      <c r="K988" s="219"/>
      <c r="L988" s="83"/>
    </row>
    <row r="989" spans="1:12" ht="12.75">
      <c r="A989" s="206">
        <v>960</v>
      </c>
      <c r="B989" s="294"/>
      <c r="C989" s="295"/>
      <c r="D989" s="212"/>
      <c r="E989" s="212"/>
      <c r="F989" s="217"/>
      <c r="G989" s="218"/>
      <c r="H989" s="218"/>
      <c r="I989" s="82"/>
      <c r="J989" s="82"/>
      <c r="K989" s="219"/>
      <c r="L989" s="83"/>
    </row>
    <row r="990" spans="1:12" ht="12.75">
      <c r="A990" s="206">
        <v>961</v>
      </c>
      <c r="B990" s="294"/>
      <c r="C990" s="295"/>
      <c r="D990" s="212"/>
      <c r="E990" s="212"/>
      <c r="F990" s="217"/>
      <c r="G990" s="218"/>
      <c r="H990" s="218"/>
      <c r="I990" s="82"/>
      <c r="J990" s="82"/>
      <c r="K990" s="219"/>
      <c r="L990" s="83"/>
    </row>
    <row r="991" spans="1:12" ht="12.75">
      <c r="A991" s="206">
        <v>962</v>
      </c>
      <c r="B991" s="294"/>
      <c r="C991" s="295"/>
      <c r="D991" s="212"/>
      <c r="E991" s="212"/>
      <c r="F991" s="217"/>
      <c r="G991" s="218"/>
      <c r="H991" s="218"/>
      <c r="I991" s="82"/>
      <c r="J991" s="82"/>
      <c r="K991" s="219"/>
      <c r="L991" s="83"/>
    </row>
    <row r="992" spans="1:12" ht="12.75">
      <c r="A992" s="206">
        <v>963</v>
      </c>
      <c r="B992" s="294"/>
      <c r="C992" s="295"/>
      <c r="D992" s="212"/>
      <c r="E992" s="212"/>
      <c r="F992" s="217"/>
      <c r="G992" s="218"/>
      <c r="H992" s="218"/>
      <c r="I992" s="82"/>
      <c r="J992" s="82"/>
      <c r="K992" s="219"/>
      <c r="L992" s="83"/>
    </row>
    <row r="993" spans="1:12" ht="12.75">
      <c r="A993" s="206">
        <v>964</v>
      </c>
      <c r="B993" s="294"/>
      <c r="C993" s="295"/>
      <c r="D993" s="212"/>
      <c r="E993" s="212"/>
      <c r="F993" s="217"/>
      <c r="G993" s="218"/>
      <c r="H993" s="218"/>
      <c r="I993" s="82"/>
      <c r="J993" s="82"/>
      <c r="K993" s="219"/>
      <c r="L993" s="83"/>
    </row>
    <row r="994" spans="1:12" ht="12.75">
      <c r="A994" s="206">
        <v>965</v>
      </c>
      <c r="B994" s="294"/>
      <c r="C994" s="295"/>
      <c r="D994" s="212"/>
      <c r="E994" s="212"/>
      <c r="F994" s="217"/>
      <c r="G994" s="218"/>
      <c r="H994" s="218"/>
      <c r="I994" s="82"/>
      <c r="J994" s="82"/>
      <c r="K994" s="219"/>
      <c r="L994" s="83"/>
    </row>
    <row r="995" spans="1:12" ht="12.75">
      <c r="A995" s="206">
        <v>966</v>
      </c>
      <c r="B995" s="294"/>
      <c r="C995" s="295"/>
      <c r="D995" s="212"/>
      <c r="E995" s="212"/>
      <c r="F995" s="217"/>
      <c r="G995" s="218"/>
      <c r="H995" s="218"/>
      <c r="I995" s="82"/>
      <c r="J995" s="82"/>
      <c r="K995" s="219"/>
      <c r="L995" s="83"/>
    </row>
    <row r="996" spans="1:12" ht="12.75">
      <c r="A996" s="206">
        <v>967</v>
      </c>
      <c r="B996" s="294"/>
      <c r="C996" s="295"/>
      <c r="D996" s="212"/>
      <c r="E996" s="212"/>
      <c r="F996" s="217"/>
      <c r="G996" s="218"/>
      <c r="H996" s="218"/>
      <c r="I996" s="82"/>
      <c r="J996" s="82"/>
      <c r="K996" s="219"/>
      <c r="L996" s="83"/>
    </row>
    <row r="997" spans="1:12" ht="12.75">
      <c r="A997" s="206">
        <v>968</v>
      </c>
      <c r="B997" s="294"/>
      <c r="C997" s="295"/>
      <c r="D997" s="212"/>
      <c r="E997" s="212"/>
      <c r="F997" s="217"/>
      <c r="G997" s="218"/>
      <c r="H997" s="218"/>
      <c r="I997" s="82"/>
      <c r="J997" s="82"/>
      <c r="K997" s="219"/>
      <c r="L997" s="83"/>
    </row>
    <row r="998" spans="1:12" ht="12.75">
      <c r="A998" s="206">
        <v>969</v>
      </c>
      <c r="B998" s="294"/>
      <c r="C998" s="295"/>
      <c r="D998" s="212"/>
      <c r="E998" s="212"/>
      <c r="F998" s="217"/>
      <c r="G998" s="218"/>
      <c r="H998" s="218"/>
      <c r="I998" s="82"/>
      <c r="J998" s="82"/>
      <c r="K998" s="219"/>
      <c r="L998" s="83"/>
    </row>
    <row r="999" spans="1:12" ht="12.75">
      <c r="A999" s="206">
        <v>970</v>
      </c>
      <c r="B999" s="294"/>
      <c r="C999" s="295"/>
      <c r="D999" s="212"/>
      <c r="E999" s="212"/>
      <c r="F999" s="217"/>
      <c r="G999" s="218"/>
      <c r="H999" s="218"/>
      <c r="I999" s="82"/>
      <c r="J999" s="82"/>
      <c r="K999" s="219"/>
      <c r="L999" s="83"/>
    </row>
  </sheetData>
  <sheetProtection password="ED79" sheet="1" objects="1" scenarios="1" formatCells="0" formatColumns="0" formatRows="0" insertRows="0" autoFilter="0"/>
  <mergeCells count="1003">
    <mergeCell ref="B94:C94"/>
    <mergeCell ref="B95:C95"/>
    <mergeCell ref="A7:B7"/>
    <mergeCell ref="A8:B8"/>
    <mergeCell ref="B90:C90"/>
    <mergeCell ref="B91:C91"/>
    <mergeCell ref="B92:C92"/>
    <mergeCell ref="B93:C93"/>
    <mergeCell ref="B86:C86"/>
    <mergeCell ref="B87:C87"/>
    <mergeCell ref="B89:C89"/>
    <mergeCell ref="B82:C82"/>
    <mergeCell ref="B83:C83"/>
    <mergeCell ref="B84:C84"/>
    <mergeCell ref="B85:C85"/>
    <mergeCell ref="B79:C79"/>
    <mergeCell ref="B80:C80"/>
    <mergeCell ref="B81:C81"/>
    <mergeCell ref="B88:C88"/>
    <mergeCell ref="B75:C75"/>
    <mergeCell ref="B76:C76"/>
    <mergeCell ref="B77:C77"/>
    <mergeCell ref="B78:C78"/>
    <mergeCell ref="B71:C71"/>
    <mergeCell ref="B72:C72"/>
    <mergeCell ref="B73:C73"/>
    <mergeCell ref="B74:C74"/>
    <mergeCell ref="B67:C67"/>
    <mergeCell ref="B68:C68"/>
    <mergeCell ref="B69:C69"/>
    <mergeCell ref="B70:C70"/>
    <mergeCell ref="B63:C63"/>
    <mergeCell ref="B64:C64"/>
    <mergeCell ref="B65:C65"/>
    <mergeCell ref="B66:C66"/>
    <mergeCell ref="B59:C59"/>
    <mergeCell ref="B60:C60"/>
    <mergeCell ref="B61:C61"/>
    <mergeCell ref="B62:C62"/>
    <mergeCell ref="B55:C55"/>
    <mergeCell ref="B56:C56"/>
    <mergeCell ref="B57:C57"/>
    <mergeCell ref="B58:C58"/>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A12:B12"/>
    <mergeCell ref="A14:L14"/>
    <mergeCell ref="A16:L16"/>
    <mergeCell ref="B34:C34"/>
    <mergeCell ref="A17:L17"/>
    <mergeCell ref="A18:L18"/>
    <mergeCell ref="A19:L19"/>
    <mergeCell ref="A20:L20"/>
    <mergeCell ref="A21:L21"/>
    <mergeCell ref="A22:L22"/>
    <mergeCell ref="J1:L1"/>
    <mergeCell ref="A2:B2"/>
    <mergeCell ref="A3:B3"/>
    <mergeCell ref="F28:F29"/>
    <mergeCell ref="G28:G29"/>
    <mergeCell ref="A9:B9"/>
    <mergeCell ref="A10:B10"/>
    <mergeCell ref="C9:I9"/>
    <mergeCell ref="C10:I10"/>
    <mergeCell ref="A11:B11"/>
    <mergeCell ref="A5:B6"/>
    <mergeCell ref="C7:I7"/>
    <mergeCell ref="C8:I8"/>
    <mergeCell ref="B1:D1"/>
    <mergeCell ref="A23:L23"/>
    <mergeCell ref="A28:A29"/>
    <mergeCell ref="B28:C29"/>
    <mergeCell ref="H28:H29"/>
    <mergeCell ref="L28:L29"/>
    <mergeCell ref="E28:E29"/>
    <mergeCell ref="K28:K29"/>
    <mergeCell ref="D28:D29"/>
    <mergeCell ref="B30:C30"/>
    <mergeCell ref="B31:C31"/>
    <mergeCell ref="B32:C32"/>
    <mergeCell ref="B33:C33"/>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 ref="B994:C994"/>
    <mergeCell ref="B995:C995"/>
    <mergeCell ref="B996:C996"/>
    <mergeCell ref="B997:C997"/>
    <mergeCell ref="B998:C998"/>
    <mergeCell ref="B999:C999"/>
  </mergeCells>
  <conditionalFormatting sqref="C7:I10">
    <cfRule type="cellIs" priority="1" dxfId="0" operator="equal" stopIfTrue="1">
      <formula>0</formula>
    </cfRule>
  </conditionalFormatting>
  <printOptions/>
  <pageMargins left="0.75" right="0.75" top="0.58" bottom="0.6" header="0" footer="0"/>
  <pageSetup fitToHeight="0"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sheetPr>
    <tabColor indexed="46"/>
  </sheetPr>
  <dimension ref="A1:J37"/>
  <sheetViews>
    <sheetView zoomScale="85" zoomScaleNormal="85" zoomScaleSheetLayoutView="85" workbookViewId="0" topLeftCell="A4">
      <selection activeCell="A4" sqref="A4"/>
    </sheetView>
  </sheetViews>
  <sheetFormatPr defaultColWidth="11.421875" defaultRowHeight="12.75"/>
  <cols>
    <col min="1" max="1" width="10.00390625" style="33" customWidth="1"/>
    <col min="2" max="2" width="17.28125" style="33" customWidth="1"/>
    <col min="3" max="3" width="58.00390625" style="33" customWidth="1"/>
    <col min="4" max="4" width="24.8515625" style="33" customWidth="1"/>
    <col min="5" max="5" width="36.421875" style="33" customWidth="1"/>
    <col min="6" max="16384" width="11.421875" style="33" customWidth="1"/>
  </cols>
  <sheetData>
    <row r="1" spans="1:6" ht="42" customHeight="1">
      <c r="A1" s="324" t="s">
        <v>54</v>
      </c>
      <c r="B1" s="324"/>
      <c r="C1" s="324"/>
      <c r="D1" s="345" t="s">
        <v>51</v>
      </c>
      <c r="E1" s="345"/>
      <c r="F1" s="345"/>
    </row>
    <row r="2" spans="2:10" ht="7.5" customHeight="1">
      <c r="B2" s="109"/>
      <c r="H2" s="108"/>
      <c r="I2" s="108"/>
      <c r="J2" s="108"/>
    </row>
    <row r="3" spans="2:10" ht="8.25" customHeight="1" thickBot="1">
      <c r="B3" s="109"/>
      <c r="H3" s="108"/>
      <c r="I3" s="108"/>
      <c r="J3" s="108"/>
    </row>
    <row r="4" spans="1:5" ht="15.75" thickBot="1">
      <c r="A4" s="110" t="str">
        <f>INDICE!B16</f>
        <v>L1-3.e.1</v>
      </c>
      <c r="B4" s="111" t="str">
        <f>INDICE!C16</f>
        <v>  GASTOS GENERALES SUPLEMENTARIOS: COSTES INDIRECTOS </v>
      </c>
      <c r="C4" s="111"/>
      <c r="D4" s="111"/>
      <c r="E4" s="113"/>
    </row>
    <row r="5" spans="1:3" ht="15">
      <c r="A5" s="116"/>
      <c r="B5" s="116"/>
      <c r="C5" s="116"/>
    </row>
    <row r="6" spans="1:3" ht="13.5" thickBot="1">
      <c r="A6" s="117"/>
      <c r="B6" s="117"/>
      <c r="C6" s="117"/>
    </row>
    <row r="7" spans="1:6" ht="12.75">
      <c r="A7" s="117" t="s">
        <v>0</v>
      </c>
      <c r="B7" s="117"/>
      <c r="C7" s="30">
        <f>INDICE!D1</f>
        <v>0</v>
      </c>
      <c r="D7" s="147" t="s">
        <v>1</v>
      </c>
      <c r="E7" s="263">
        <v>0</v>
      </c>
      <c r="F7" s="35"/>
    </row>
    <row r="8" spans="1:6" ht="13.5" thickBot="1">
      <c r="A8" s="117" t="s">
        <v>2</v>
      </c>
      <c r="B8" s="117"/>
      <c r="C8" s="31">
        <f>INDICE!D2</f>
        <v>0</v>
      </c>
      <c r="D8" s="148" t="s">
        <v>50</v>
      </c>
      <c r="E8" s="262">
        <f>D37</f>
        <v>0</v>
      </c>
      <c r="F8" s="35"/>
    </row>
    <row r="9" spans="1:5" s="41" customFormat="1" ht="42" customHeight="1">
      <c r="A9" s="151" t="s">
        <v>4</v>
      </c>
      <c r="B9" s="151"/>
      <c r="C9" s="326">
        <f>INDICE!D3</f>
        <v>0</v>
      </c>
      <c r="D9" s="326"/>
      <c r="E9" s="326"/>
    </row>
    <row r="10" spans="1:3" ht="12.75">
      <c r="A10" s="117" t="s">
        <v>5</v>
      </c>
      <c r="B10" s="117"/>
      <c r="C10" s="32">
        <f>INDICE!D4</f>
        <v>0</v>
      </c>
    </row>
    <row r="11" spans="1:3" ht="10.5" customHeight="1" thickBot="1">
      <c r="A11" s="117"/>
      <c r="B11" s="117"/>
      <c r="C11" s="117"/>
    </row>
    <row r="12" spans="1:5" ht="17.25" customHeight="1">
      <c r="A12" s="154" t="s">
        <v>119</v>
      </c>
      <c r="B12" s="156"/>
      <c r="C12" s="156"/>
      <c r="D12" s="155"/>
      <c r="E12" s="158"/>
    </row>
    <row r="13" spans="1:5" s="35" customFormat="1" ht="16.5" customHeight="1">
      <c r="A13" s="181" t="s">
        <v>10</v>
      </c>
      <c r="B13" s="160"/>
      <c r="C13" s="160"/>
      <c r="D13" s="160"/>
      <c r="E13" s="182"/>
    </row>
    <row r="14" spans="1:5" ht="12" customHeight="1" thickBot="1">
      <c r="A14" s="183" t="s">
        <v>11</v>
      </c>
      <c r="B14" s="184"/>
      <c r="C14" s="184"/>
      <c r="D14" s="184"/>
      <c r="E14" s="186"/>
    </row>
    <row r="15" spans="1:3" ht="21" customHeight="1" thickBot="1">
      <c r="A15" s="117"/>
      <c r="B15" s="117"/>
      <c r="C15" s="117"/>
    </row>
    <row r="16" spans="1:5" s="35" customFormat="1" ht="15" customHeight="1" thickBot="1">
      <c r="A16" s="226"/>
      <c r="B16" s="227"/>
      <c r="C16" s="227"/>
      <c r="D16" s="136"/>
      <c r="E16" s="228"/>
    </row>
    <row r="17" spans="1:5" s="35" customFormat="1" ht="15" customHeight="1" thickBot="1">
      <c r="A17" s="229"/>
      <c r="B17" s="230" t="s">
        <v>31</v>
      </c>
      <c r="C17" s="231" t="s">
        <v>32</v>
      </c>
      <c r="D17" s="232" t="s">
        <v>33</v>
      </c>
      <c r="E17" s="233"/>
    </row>
    <row r="18" spans="1:5" s="35" customFormat="1" ht="15" customHeight="1" thickBot="1">
      <c r="A18" s="229"/>
      <c r="B18" s="234"/>
      <c r="C18" s="196"/>
      <c r="D18" s="196"/>
      <c r="E18" s="235"/>
    </row>
    <row r="19" spans="1:5" s="35" customFormat="1" ht="15" customHeight="1">
      <c r="A19" s="229"/>
      <c r="B19" s="236">
        <v>621</v>
      </c>
      <c r="C19" s="237" t="s">
        <v>34</v>
      </c>
      <c r="D19" s="264"/>
      <c r="E19" s="238"/>
    </row>
    <row r="20" spans="1:5" s="35" customFormat="1" ht="15" customHeight="1">
      <c r="A20" s="229"/>
      <c r="B20" s="239">
        <v>622</v>
      </c>
      <c r="C20" s="240" t="s">
        <v>35</v>
      </c>
      <c r="D20" s="265"/>
      <c r="E20" s="238"/>
    </row>
    <row r="21" spans="1:5" s="35" customFormat="1" ht="15" customHeight="1">
      <c r="A21" s="229"/>
      <c r="B21" s="239">
        <v>624</v>
      </c>
      <c r="C21" s="240" t="s">
        <v>36</v>
      </c>
      <c r="D21" s="265"/>
      <c r="E21" s="238"/>
    </row>
    <row r="22" spans="1:5" s="35" customFormat="1" ht="15" customHeight="1">
      <c r="A22" s="229"/>
      <c r="B22" s="239">
        <v>628</v>
      </c>
      <c r="C22" s="240" t="s">
        <v>37</v>
      </c>
      <c r="D22" s="265"/>
      <c r="E22" s="238"/>
    </row>
    <row r="23" spans="1:5" s="35" customFormat="1" ht="15" customHeight="1" thickBot="1">
      <c r="A23" s="229"/>
      <c r="B23" s="241">
        <v>629</v>
      </c>
      <c r="C23" s="242" t="s">
        <v>38</v>
      </c>
      <c r="D23" s="266"/>
      <c r="E23" s="238"/>
    </row>
    <row r="24" spans="1:5" s="35" customFormat="1" ht="15" customHeight="1" thickBot="1">
      <c r="A24" s="243"/>
      <c r="B24" s="244"/>
      <c r="C24" s="244"/>
      <c r="D24" s="245"/>
      <c r="E24" s="238"/>
    </row>
    <row r="25" spans="1:5" s="35" customFormat="1" ht="15" customHeight="1" thickBot="1">
      <c r="A25" s="243"/>
      <c r="B25" s="244"/>
      <c r="C25" s="246" t="s">
        <v>39</v>
      </c>
      <c r="D25" s="247">
        <f>SUM(D19:D23)</f>
        <v>0</v>
      </c>
      <c r="E25" s="248" t="s">
        <v>40</v>
      </c>
    </row>
    <row r="26" spans="1:5" s="35" customFormat="1" ht="15" customHeight="1">
      <c r="A26" s="243"/>
      <c r="B26" s="244"/>
      <c r="C26" s="244"/>
      <c r="D26" s="245"/>
      <c r="E26" s="238"/>
    </row>
    <row r="27" spans="1:5" s="35" customFormat="1" ht="15" customHeight="1">
      <c r="A27" s="243"/>
      <c r="B27" s="244"/>
      <c r="C27" s="244"/>
      <c r="D27" s="245"/>
      <c r="E27" s="238"/>
    </row>
    <row r="28" spans="2:5" s="35" customFormat="1" ht="15" customHeight="1">
      <c r="B28" s="244"/>
      <c r="C28" s="249" t="s">
        <v>41</v>
      </c>
      <c r="D28" s="260"/>
      <c r="E28" s="238"/>
    </row>
    <row r="29" spans="2:5" s="35" customFormat="1" ht="15" customHeight="1">
      <c r="B29" s="244"/>
      <c r="C29" s="249" t="s">
        <v>42</v>
      </c>
      <c r="D29" s="261"/>
      <c r="E29" s="238"/>
    </row>
    <row r="30" spans="2:5" s="35" customFormat="1" ht="27.75" customHeight="1">
      <c r="B30" s="225"/>
      <c r="C30" s="249" t="s">
        <v>48</v>
      </c>
      <c r="D30" s="26">
        <f>+D28*D29</f>
        <v>0</v>
      </c>
      <c r="E30" s="238"/>
    </row>
    <row r="31" spans="2:5" s="35" customFormat="1" ht="15" customHeight="1">
      <c r="B31" s="244"/>
      <c r="C31" s="249" t="s">
        <v>43</v>
      </c>
      <c r="D31" s="25"/>
      <c r="E31" s="238"/>
    </row>
    <row r="32" spans="2:5" s="35" customFormat="1" ht="24.75" thickBot="1">
      <c r="B32" s="250"/>
      <c r="C32" s="251" t="s">
        <v>49</v>
      </c>
      <c r="D32" s="252">
        <f>IF(ISERROR(+D31/D30),0,+D31/D30)</f>
        <v>0</v>
      </c>
      <c r="E32" s="248" t="s">
        <v>44</v>
      </c>
    </row>
    <row r="33" spans="1:5" s="35" customFormat="1" ht="15" customHeight="1">
      <c r="A33" s="253"/>
      <c r="B33" s="245"/>
      <c r="C33" s="245"/>
      <c r="D33" s="245"/>
      <c r="E33" s="238"/>
    </row>
    <row r="34" spans="1:5" s="35" customFormat="1" ht="15" customHeight="1">
      <c r="A34" s="243"/>
      <c r="B34" s="244"/>
      <c r="C34" s="244"/>
      <c r="D34" s="245"/>
      <c r="E34" s="238"/>
    </row>
    <row r="35" spans="1:5" ht="15" customHeight="1">
      <c r="A35" s="229"/>
      <c r="B35" s="35"/>
      <c r="C35" s="35"/>
      <c r="D35" s="35"/>
      <c r="E35" s="233"/>
    </row>
    <row r="36" spans="1:5" ht="15" customHeight="1" thickBot="1">
      <c r="A36" s="148"/>
      <c r="B36" s="138"/>
      <c r="C36" s="138"/>
      <c r="D36" s="254"/>
      <c r="E36" s="255"/>
    </row>
    <row r="37" spans="2:5" ht="18.75" customHeight="1" thickBot="1">
      <c r="B37" s="256"/>
      <c r="C37" s="257" t="s">
        <v>45</v>
      </c>
      <c r="D37" s="258">
        <f>+D25*D32</f>
        <v>0</v>
      </c>
      <c r="E37" s="259" t="s">
        <v>46</v>
      </c>
    </row>
    <row r="39" s="35" customFormat="1" ht="12.75"/>
  </sheetData>
  <sheetProtection password="ED79" sheet="1" objects="1" scenarios="1" formatCells="0" formatColumns="0" formatRows="0"/>
  <mergeCells count="3">
    <mergeCell ref="C9:E9"/>
    <mergeCell ref="D1:F1"/>
    <mergeCell ref="A1:C1"/>
  </mergeCells>
  <conditionalFormatting sqref="C7:C8 C9:E10">
    <cfRule type="cellIs" priority="1" dxfId="0" operator="equal" stopIfTrue="1">
      <formula>0</formula>
    </cfRule>
  </conditionalFormatting>
  <printOptions/>
  <pageMargins left="0.75" right="0.75" top="0.9" bottom="0.76" header="0" footer="0"/>
  <pageSetup fitToHeight="0" horizontalDpi="600" verticalDpi="600" orientation="landscape" paperSize="9" scale="67" r:id="rId2"/>
  <ignoredErrors>
    <ignoredError sqref="C7:D10 E8:E10" unlockedFormula="1"/>
  </ignoredErrors>
  <drawing r:id="rId1"/>
</worksheet>
</file>

<file path=xl/worksheets/sheet9.xml><?xml version="1.0" encoding="utf-8"?>
<worksheet xmlns="http://schemas.openxmlformats.org/spreadsheetml/2006/main" xmlns:r="http://schemas.openxmlformats.org/officeDocument/2006/relationships">
  <sheetPr>
    <tabColor indexed="46"/>
  </sheetPr>
  <dimension ref="A1:R349"/>
  <sheetViews>
    <sheetView zoomScale="85" zoomScaleNormal="85" zoomScaleSheetLayoutView="80" workbookViewId="0" topLeftCell="A1">
      <selection activeCell="J27" sqref="J27"/>
    </sheetView>
  </sheetViews>
  <sheetFormatPr defaultColWidth="11.421875" defaultRowHeight="12.75"/>
  <cols>
    <col min="1" max="1" width="10.140625" style="28" customWidth="1"/>
    <col min="2" max="2" width="16.8515625" style="5" customWidth="1"/>
    <col min="3" max="3" width="18.8515625" style="5" customWidth="1"/>
    <col min="4" max="4" width="22.00390625" style="5" customWidth="1"/>
    <col min="5" max="5" width="19.421875" style="5" customWidth="1"/>
    <col min="6" max="6" width="14.140625" style="5" customWidth="1"/>
    <col min="7" max="7" width="11.28125" style="5" customWidth="1"/>
    <col min="8" max="8" width="12.7109375" style="5" customWidth="1"/>
    <col min="9" max="9" width="11.8515625" style="5" customWidth="1"/>
    <col min="10" max="10" width="16.7109375" style="6" customWidth="1"/>
    <col min="11" max="11" width="18.7109375" style="5" customWidth="1"/>
    <col min="12" max="12" width="21.140625" style="5" customWidth="1"/>
    <col min="13" max="13" width="19.00390625" style="5" customWidth="1"/>
    <col min="14" max="16384" width="11.421875" style="33" customWidth="1"/>
  </cols>
  <sheetData>
    <row r="1" spans="1:13" ht="43.5" customHeight="1">
      <c r="A1" s="21"/>
      <c r="B1" s="324" t="s">
        <v>52</v>
      </c>
      <c r="C1" s="324"/>
      <c r="D1" s="324"/>
      <c r="E1" s="324"/>
      <c r="F1" s="33"/>
      <c r="G1" s="33"/>
      <c r="H1" s="33"/>
      <c r="I1" s="33"/>
      <c r="J1" s="134"/>
      <c r="K1" s="345" t="s">
        <v>51</v>
      </c>
      <c r="L1" s="345"/>
      <c r="M1" s="345"/>
    </row>
    <row r="2" spans="1:13" ht="6.75" customHeight="1">
      <c r="A2" s="354"/>
      <c r="B2" s="354"/>
      <c r="C2" s="109"/>
      <c r="D2" s="109"/>
      <c r="E2" s="33"/>
      <c r="F2" s="33"/>
      <c r="G2" s="33"/>
      <c r="H2" s="33"/>
      <c r="I2" s="33"/>
      <c r="J2" s="108"/>
      <c r="K2" s="108"/>
      <c r="L2" s="108"/>
      <c r="M2" s="33"/>
    </row>
    <row r="3" spans="1:13" ht="9" customHeight="1" thickBot="1">
      <c r="A3" s="354"/>
      <c r="B3" s="354"/>
      <c r="C3" s="109"/>
      <c r="D3" s="109"/>
      <c r="E3" s="33"/>
      <c r="F3" s="33"/>
      <c r="G3" s="33"/>
      <c r="H3" s="33"/>
      <c r="I3" s="33"/>
      <c r="J3" s="108"/>
      <c r="K3" s="108"/>
      <c r="L3" s="108"/>
      <c r="M3" s="33"/>
    </row>
    <row r="4" spans="1:13" ht="16.5" customHeight="1" thickBot="1">
      <c r="A4" s="110" t="str">
        <f>INDICE!B17</f>
        <v>L1-3.e.2</v>
      </c>
      <c r="B4" s="111" t="str">
        <f>INDICE!C17</f>
        <v>  GASTOS GENERALES SUPLEMENTARIOS: VIAJES</v>
      </c>
      <c r="C4" s="111"/>
      <c r="D4" s="111"/>
      <c r="E4" s="111"/>
      <c r="F4" s="111"/>
      <c r="G4" s="111"/>
      <c r="H4" s="111"/>
      <c r="I4" s="111"/>
      <c r="J4" s="111"/>
      <c r="K4" s="111"/>
      <c r="L4" s="111"/>
      <c r="M4" s="113"/>
    </row>
    <row r="5" spans="1:13" ht="6.75" customHeight="1">
      <c r="A5" s="354"/>
      <c r="B5" s="354"/>
      <c r="C5" s="33"/>
      <c r="D5" s="33"/>
      <c r="E5" s="33"/>
      <c r="F5" s="33"/>
      <c r="G5" s="33"/>
      <c r="H5" s="33"/>
      <c r="I5" s="33"/>
      <c r="J5" s="33"/>
      <c r="K5" s="33"/>
      <c r="L5" s="33"/>
      <c r="M5" s="33"/>
    </row>
    <row r="6" spans="1:13" ht="6.75" customHeight="1" thickBot="1">
      <c r="A6" s="354"/>
      <c r="B6" s="354"/>
      <c r="C6" s="33"/>
      <c r="D6" s="33"/>
      <c r="E6" s="33"/>
      <c r="F6" s="33"/>
      <c r="G6" s="33"/>
      <c r="H6" s="33"/>
      <c r="I6" s="33"/>
      <c r="J6" s="33"/>
      <c r="K6" s="33"/>
      <c r="L6" s="33"/>
      <c r="M6" s="33"/>
    </row>
    <row r="7" spans="1:14" ht="15">
      <c r="A7" s="309" t="s">
        <v>0</v>
      </c>
      <c r="B7" s="309"/>
      <c r="C7" s="316">
        <f>INDICE!D1</f>
        <v>0</v>
      </c>
      <c r="D7" s="316"/>
      <c r="E7" s="316"/>
      <c r="F7" s="316"/>
      <c r="G7" s="316"/>
      <c r="H7" s="316"/>
      <c r="I7" s="316"/>
      <c r="J7" s="373"/>
      <c r="K7" s="147" t="s">
        <v>1</v>
      </c>
      <c r="L7" s="136"/>
      <c r="M7" s="7">
        <v>0</v>
      </c>
      <c r="N7" s="117"/>
    </row>
    <row r="8" spans="1:14" ht="15.75" thickBot="1">
      <c r="A8" s="309" t="s">
        <v>2</v>
      </c>
      <c r="B8" s="309"/>
      <c r="C8" s="310">
        <f>INDICE!D2</f>
        <v>0</v>
      </c>
      <c r="D8" s="310"/>
      <c r="E8" s="310"/>
      <c r="F8" s="310"/>
      <c r="G8" s="310"/>
      <c r="H8" s="310"/>
      <c r="I8" s="311"/>
      <c r="J8" s="267"/>
      <c r="K8" s="148" t="s">
        <v>50</v>
      </c>
      <c r="L8" s="138"/>
      <c r="M8" s="139">
        <f>K27</f>
        <v>0</v>
      </c>
      <c r="N8" s="117"/>
    </row>
    <row r="9" spans="1:14" s="41" customFormat="1" ht="36.75" customHeight="1">
      <c r="A9" s="321" t="s">
        <v>4</v>
      </c>
      <c r="B9" s="321"/>
      <c r="C9" s="319">
        <f>INDICE!D3</f>
        <v>0</v>
      </c>
      <c r="D9" s="319"/>
      <c r="E9" s="319"/>
      <c r="F9" s="319"/>
      <c r="G9" s="319"/>
      <c r="H9" s="319"/>
      <c r="I9" s="319"/>
      <c r="J9" s="267"/>
      <c r="K9" s="195"/>
      <c r="N9" s="151"/>
    </row>
    <row r="10" spans="1:13" ht="15" customHeight="1">
      <c r="A10" s="309" t="s">
        <v>5</v>
      </c>
      <c r="B10" s="309"/>
      <c r="C10" s="310">
        <f>INDICE!D4</f>
        <v>0</v>
      </c>
      <c r="D10" s="310"/>
      <c r="E10" s="310"/>
      <c r="F10" s="310"/>
      <c r="G10" s="310"/>
      <c r="H10" s="310"/>
      <c r="I10" s="310"/>
      <c r="J10" s="267"/>
      <c r="K10" s="35"/>
      <c r="L10" s="33"/>
      <c r="M10" s="33"/>
    </row>
    <row r="11" spans="1:13" ht="7.5" customHeight="1">
      <c r="A11" s="354"/>
      <c r="B11" s="354"/>
      <c r="C11" s="33"/>
      <c r="D11" s="33"/>
      <c r="E11" s="33"/>
      <c r="F11" s="33"/>
      <c r="G11" s="33"/>
      <c r="H11" s="33"/>
      <c r="I11" s="33"/>
      <c r="J11" s="33"/>
      <c r="K11" s="33"/>
      <c r="L11" s="33"/>
      <c r="M11" s="33"/>
    </row>
    <row r="12" spans="1:13" ht="13.5" thickBot="1">
      <c r="A12" s="354"/>
      <c r="B12" s="354"/>
      <c r="C12" s="33"/>
      <c r="D12" s="33"/>
      <c r="E12" s="33"/>
      <c r="F12" s="33"/>
      <c r="G12" s="33"/>
      <c r="H12" s="33"/>
      <c r="I12" s="33"/>
      <c r="J12" s="33"/>
      <c r="K12" s="33"/>
      <c r="L12" s="33"/>
      <c r="M12" s="33"/>
    </row>
    <row r="13" spans="1:13" ht="22.5" customHeight="1">
      <c r="A13" s="355" t="s">
        <v>6</v>
      </c>
      <c r="B13" s="356"/>
      <c r="C13" s="356"/>
      <c r="D13" s="356"/>
      <c r="E13" s="356"/>
      <c r="F13" s="356"/>
      <c r="G13" s="356"/>
      <c r="H13" s="356"/>
      <c r="I13" s="356"/>
      <c r="J13" s="356"/>
      <c r="K13" s="356"/>
      <c r="L13" s="356"/>
      <c r="M13" s="357"/>
    </row>
    <row r="14" spans="1:13" ht="12.75">
      <c r="A14" s="300"/>
      <c r="B14" s="301"/>
      <c r="C14" s="301"/>
      <c r="D14" s="301"/>
      <c r="E14" s="301"/>
      <c r="F14" s="301"/>
      <c r="G14" s="301"/>
      <c r="H14" s="301"/>
      <c r="I14" s="301"/>
      <c r="J14" s="301"/>
      <c r="K14" s="301"/>
      <c r="L14" s="301"/>
      <c r="M14" s="302"/>
    </row>
    <row r="15" spans="1:14" ht="12.75">
      <c r="A15" s="300" t="s">
        <v>47</v>
      </c>
      <c r="B15" s="301"/>
      <c r="C15" s="301"/>
      <c r="D15" s="301"/>
      <c r="E15" s="301"/>
      <c r="F15" s="301"/>
      <c r="G15" s="301"/>
      <c r="H15" s="301"/>
      <c r="I15" s="301"/>
      <c r="J15" s="301"/>
      <c r="K15" s="301"/>
      <c r="L15" s="301"/>
      <c r="M15" s="302"/>
      <c r="N15" s="35"/>
    </row>
    <row r="16" spans="1:14" ht="12.75">
      <c r="A16" s="300" t="s">
        <v>7</v>
      </c>
      <c r="B16" s="301"/>
      <c r="C16" s="301"/>
      <c r="D16" s="301"/>
      <c r="E16" s="301"/>
      <c r="F16" s="301"/>
      <c r="G16" s="301"/>
      <c r="H16" s="301"/>
      <c r="I16" s="301"/>
      <c r="J16" s="301"/>
      <c r="K16" s="301"/>
      <c r="L16" s="301"/>
      <c r="M16" s="302"/>
      <c r="N16" s="35"/>
    </row>
    <row r="17" spans="1:14" ht="12.75">
      <c r="A17" s="300" t="s">
        <v>8</v>
      </c>
      <c r="B17" s="301"/>
      <c r="C17" s="301"/>
      <c r="D17" s="301"/>
      <c r="E17" s="301"/>
      <c r="F17" s="301"/>
      <c r="G17" s="301"/>
      <c r="H17" s="301"/>
      <c r="I17" s="301"/>
      <c r="J17" s="301"/>
      <c r="K17" s="301"/>
      <c r="L17" s="301"/>
      <c r="M17" s="302"/>
      <c r="N17" s="35"/>
    </row>
    <row r="18" spans="1:14" ht="12.75">
      <c r="A18" s="300" t="s">
        <v>9</v>
      </c>
      <c r="B18" s="301"/>
      <c r="C18" s="301"/>
      <c r="D18" s="301"/>
      <c r="E18" s="301"/>
      <c r="F18" s="301"/>
      <c r="G18" s="301"/>
      <c r="H18" s="301"/>
      <c r="I18" s="301"/>
      <c r="J18" s="301"/>
      <c r="K18" s="301"/>
      <c r="L18" s="301"/>
      <c r="M18" s="302"/>
      <c r="N18" s="35"/>
    </row>
    <row r="19" spans="1:18" ht="12.75">
      <c r="A19" s="283" t="s">
        <v>64</v>
      </c>
      <c r="B19" s="284"/>
      <c r="C19" s="284"/>
      <c r="D19" s="284"/>
      <c r="E19" s="284"/>
      <c r="F19" s="284"/>
      <c r="G19" s="284"/>
      <c r="H19" s="284"/>
      <c r="I19" s="284"/>
      <c r="J19" s="284"/>
      <c r="K19" s="284"/>
      <c r="L19" s="284"/>
      <c r="M19" s="273"/>
      <c r="N19" s="35"/>
      <c r="O19" s="35"/>
      <c r="P19" s="35"/>
      <c r="Q19" s="35"/>
      <c r="R19" s="35"/>
    </row>
    <row r="20" spans="1:18" ht="12.75">
      <c r="A20" s="300"/>
      <c r="B20" s="301"/>
      <c r="C20" s="301"/>
      <c r="D20" s="301"/>
      <c r="E20" s="301"/>
      <c r="F20" s="301"/>
      <c r="G20" s="301"/>
      <c r="H20" s="301"/>
      <c r="I20" s="301"/>
      <c r="J20" s="301"/>
      <c r="K20" s="301"/>
      <c r="L20" s="301"/>
      <c r="M20" s="302"/>
      <c r="N20" s="35"/>
      <c r="O20" s="35"/>
      <c r="P20" s="35"/>
      <c r="Q20" s="35"/>
      <c r="R20" s="35"/>
    </row>
    <row r="21" spans="1:14" ht="12.75">
      <c r="A21" s="300" t="s">
        <v>10</v>
      </c>
      <c r="B21" s="301"/>
      <c r="C21" s="301"/>
      <c r="D21" s="301"/>
      <c r="E21" s="301"/>
      <c r="F21" s="301"/>
      <c r="G21" s="301"/>
      <c r="H21" s="301"/>
      <c r="I21" s="301"/>
      <c r="J21" s="301"/>
      <c r="K21" s="301"/>
      <c r="L21" s="301"/>
      <c r="M21" s="302"/>
      <c r="N21" s="35"/>
    </row>
    <row r="22" spans="1:14" ht="12.75">
      <c r="A22" s="300" t="s">
        <v>11</v>
      </c>
      <c r="B22" s="301"/>
      <c r="C22" s="301"/>
      <c r="D22" s="301"/>
      <c r="E22" s="301"/>
      <c r="F22" s="301"/>
      <c r="G22" s="301"/>
      <c r="H22" s="301"/>
      <c r="I22" s="301"/>
      <c r="J22" s="301"/>
      <c r="K22" s="301"/>
      <c r="L22" s="301"/>
      <c r="M22" s="302"/>
      <c r="N22" s="35"/>
    </row>
    <row r="23" spans="1:14" ht="13.5" thickBot="1">
      <c r="A23" s="303"/>
      <c r="B23" s="304"/>
      <c r="C23" s="304"/>
      <c r="D23" s="304"/>
      <c r="E23" s="304"/>
      <c r="F23" s="304"/>
      <c r="G23" s="304"/>
      <c r="H23" s="304"/>
      <c r="I23" s="304"/>
      <c r="J23" s="304"/>
      <c r="K23" s="304"/>
      <c r="L23" s="304"/>
      <c r="M23" s="305"/>
      <c r="N23" s="35"/>
    </row>
    <row r="24" spans="1:13" ht="12.75">
      <c r="A24" s="21"/>
      <c r="B24" s="268"/>
      <c r="C24" s="35"/>
      <c r="D24" s="35"/>
      <c r="E24" s="35"/>
      <c r="F24" s="35"/>
      <c r="G24" s="35"/>
      <c r="H24" s="35"/>
      <c r="I24" s="35"/>
      <c r="J24" s="35"/>
      <c r="K24" s="35"/>
      <c r="L24" s="35"/>
      <c r="M24" s="33"/>
    </row>
    <row r="25" spans="1:13" ht="12.75">
      <c r="A25" s="21"/>
      <c r="B25" s="268"/>
      <c r="C25" s="35"/>
      <c r="D25" s="35"/>
      <c r="E25" s="35"/>
      <c r="F25" s="35"/>
      <c r="G25" s="35"/>
      <c r="H25" s="35"/>
      <c r="I25" s="35"/>
      <c r="J25" s="35"/>
      <c r="K25" s="35"/>
      <c r="L25" s="35"/>
      <c r="M25" s="33"/>
    </row>
    <row r="26" spans="1:13" ht="12.75">
      <c r="A26" s="21"/>
      <c r="B26" s="117"/>
      <c r="C26" s="33"/>
      <c r="D26" s="33"/>
      <c r="E26" s="33"/>
      <c r="F26" s="33"/>
      <c r="G26" s="33"/>
      <c r="H26" s="33"/>
      <c r="I26" s="33"/>
      <c r="J26" s="33"/>
      <c r="K26" s="33"/>
      <c r="L26" s="33"/>
      <c r="M26" s="33"/>
    </row>
    <row r="27" spans="1:13" ht="18.75" customHeight="1">
      <c r="A27" s="24" t="str">
        <f>A4</f>
        <v>L1-3.e.2</v>
      </c>
      <c r="B27" s="117" t="str">
        <f>B4</f>
        <v>  GASTOS GENERALES SUPLEMENTARIOS: VIAJES</v>
      </c>
      <c r="C27" s="33"/>
      <c r="D27" s="33"/>
      <c r="E27" s="33"/>
      <c r="F27" s="33"/>
      <c r="G27" s="33"/>
      <c r="H27" s="33"/>
      <c r="I27" s="129" t="s">
        <v>12</v>
      </c>
      <c r="J27" s="130">
        <f>SUM(J30:J65536)</f>
        <v>0</v>
      </c>
      <c r="K27" s="130">
        <f>SUM(K30:K65536)</f>
        <v>0</v>
      </c>
      <c r="L27" s="33"/>
      <c r="M27" s="33"/>
    </row>
    <row r="28" spans="1:13" ht="57" customHeight="1">
      <c r="A28" s="276" t="s">
        <v>76</v>
      </c>
      <c r="B28" s="278" t="s">
        <v>88</v>
      </c>
      <c r="C28" s="370"/>
      <c r="D28" s="352" t="s">
        <v>70</v>
      </c>
      <c r="E28" s="352" t="s">
        <v>13</v>
      </c>
      <c r="F28" s="352" t="s">
        <v>14</v>
      </c>
      <c r="G28" s="296" t="s">
        <v>15</v>
      </c>
      <c r="H28" s="296" t="s">
        <v>16</v>
      </c>
      <c r="I28" s="296" t="s">
        <v>17</v>
      </c>
      <c r="J28" s="131" t="s">
        <v>18</v>
      </c>
      <c r="K28" s="131" t="s">
        <v>19</v>
      </c>
      <c r="L28" s="296" t="s">
        <v>20</v>
      </c>
      <c r="M28" s="276" t="s">
        <v>69</v>
      </c>
    </row>
    <row r="29" spans="1:13" ht="12.75">
      <c r="A29" s="277"/>
      <c r="B29" s="371"/>
      <c r="C29" s="372"/>
      <c r="D29" s="353"/>
      <c r="E29" s="353"/>
      <c r="F29" s="353"/>
      <c r="G29" s="297"/>
      <c r="H29" s="297"/>
      <c r="I29" s="297"/>
      <c r="J29" s="132" t="s">
        <v>21</v>
      </c>
      <c r="K29" s="132" t="s">
        <v>22</v>
      </c>
      <c r="L29" s="297"/>
      <c r="M29" s="282"/>
    </row>
    <row r="30" spans="1:13" ht="12.75">
      <c r="A30" s="22">
        <v>1</v>
      </c>
      <c r="B30" s="368"/>
      <c r="C30" s="369"/>
      <c r="D30" s="13"/>
      <c r="E30" s="17"/>
      <c r="F30" s="17"/>
      <c r="G30" s="1"/>
      <c r="H30" s="1"/>
      <c r="I30" s="1"/>
      <c r="J30" s="3"/>
      <c r="K30" s="3"/>
      <c r="L30" s="1"/>
      <c r="M30" s="4"/>
    </row>
    <row r="31" spans="1:13" ht="12.75">
      <c r="A31" s="22">
        <v>2</v>
      </c>
      <c r="B31" s="368"/>
      <c r="C31" s="369"/>
      <c r="D31" s="13"/>
      <c r="E31" s="17"/>
      <c r="F31" s="17"/>
      <c r="G31" s="1"/>
      <c r="H31" s="1"/>
      <c r="I31" s="1"/>
      <c r="J31" s="3"/>
      <c r="K31" s="3"/>
      <c r="L31" s="1"/>
      <c r="M31" s="4"/>
    </row>
    <row r="32" spans="1:13" ht="12.75">
      <c r="A32" s="22">
        <v>3</v>
      </c>
      <c r="B32" s="368"/>
      <c r="C32" s="369"/>
      <c r="D32" s="13"/>
      <c r="E32" s="17"/>
      <c r="F32" s="17"/>
      <c r="G32" s="1"/>
      <c r="H32" s="1"/>
      <c r="I32" s="1"/>
      <c r="J32" s="3"/>
      <c r="K32" s="3"/>
      <c r="L32" s="1"/>
      <c r="M32" s="4"/>
    </row>
    <row r="33" spans="1:13" ht="12.75">
      <c r="A33" s="22">
        <v>4</v>
      </c>
      <c r="B33" s="368"/>
      <c r="C33" s="369"/>
      <c r="D33" s="13"/>
      <c r="E33" s="17"/>
      <c r="F33" s="17"/>
      <c r="G33" s="1"/>
      <c r="H33" s="1"/>
      <c r="I33" s="1"/>
      <c r="J33" s="3"/>
      <c r="K33" s="3"/>
      <c r="L33" s="1"/>
      <c r="M33" s="4"/>
    </row>
    <row r="34" spans="1:13" ht="12.75">
      <c r="A34" s="22">
        <v>5</v>
      </c>
      <c r="B34" s="368"/>
      <c r="C34" s="369"/>
      <c r="D34" s="13"/>
      <c r="E34" s="17"/>
      <c r="F34" s="17"/>
      <c r="G34" s="1"/>
      <c r="H34" s="1"/>
      <c r="I34" s="1"/>
      <c r="J34" s="3"/>
      <c r="K34" s="3"/>
      <c r="L34" s="1"/>
      <c r="M34" s="4"/>
    </row>
    <row r="35" spans="1:13" ht="12.75">
      <c r="A35" s="22">
        <v>6</v>
      </c>
      <c r="B35" s="368"/>
      <c r="C35" s="369"/>
      <c r="D35" s="13"/>
      <c r="E35" s="17"/>
      <c r="F35" s="17"/>
      <c r="G35" s="1"/>
      <c r="H35" s="1"/>
      <c r="I35" s="1"/>
      <c r="J35" s="3"/>
      <c r="K35" s="3"/>
      <c r="L35" s="1"/>
      <c r="M35" s="4"/>
    </row>
    <row r="36" spans="1:13" ht="12.75">
      <c r="A36" s="22">
        <v>7</v>
      </c>
      <c r="B36" s="368"/>
      <c r="C36" s="369"/>
      <c r="D36" s="13"/>
      <c r="E36" s="17"/>
      <c r="F36" s="17"/>
      <c r="G36" s="1"/>
      <c r="H36" s="1"/>
      <c r="I36" s="1"/>
      <c r="J36" s="3"/>
      <c r="K36" s="3"/>
      <c r="L36" s="1"/>
      <c r="M36" s="4"/>
    </row>
    <row r="37" spans="1:13" ht="12.75">
      <c r="A37" s="22">
        <v>8</v>
      </c>
      <c r="B37" s="368"/>
      <c r="C37" s="369"/>
      <c r="D37" s="13"/>
      <c r="E37" s="17"/>
      <c r="F37" s="17"/>
      <c r="G37" s="1"/>
      <c r="H37" s="1"/>
      <c r="I37" s="1"/>
      <c r="J37" s="3"/>
      <c r="K37" s="3"/>
      <c r="L37" s="1"/>
      <c r="M37" s="4"/>
    </row>
    <row r="38" spans="1:13" ht="12.75">
      <c r="A38" s="22">
        <v>9</v>
      </c>
      <c r="B38" s="368"/>
      <c r="C38" s="369"/>
      <c r="D38" s="13"/>
      <c r="E38" s="17"/>
      <c r="F38" s="17"/>
      <c r="G38" s="1"/>
      <c r="H38" s="1"/>
      <c r="I38" s="1"/>
      <c r="J38" s="3"/>
      <c r="K38" s="3"/>
      <c r="L38" s="1"/>
      <c r="M38" s="4"/>
    </row>
    <row r="39" spans="1:13" ht="12.75">
      <c r="A39" s="22">
        <v>10</v>
      </c>
      <c r="B39" s="368"/>
      <c r="C39" s="369"/>
      <c r="D39" s="13"/>
      <c r="E39" s="17"/>
      <c r="F39" s="17"/>
      <c r="G39" s="1"/>
      <c r="H39" s="1"/>
      <c r="I39" s="1"/>
      <c r="J39" s="3"/>
      <c r="K39" s="3"/>
      <c r="L39" s="1"/>
      <c r="M39" s="4"/>
    </row>
    <row r="40" spans="1:13" ht="12.75">
      <c r="A40" s="22">
        <v>11</v>
      </c>
      <c r="B40" s="368"/>
      <c r="C40" s="369"/>
      <c r="D40" s="13"/>
      <c r="E40" s="17"/>
      <c r="F40" s="17"/>
      <c r="G40" s="1"/>
      <c r="H40" s="1"/>
      <c r="I40" s="1"/>
      <c r="J40" s="3"/>
      <c r="K40" s="3"/>
      <c r="L40" s="1"/>
      <c r="M40" s="4"/>
    </row>
    <row r="41" spans="1:13" ht="12.75">
      <c r="A41" s="22">
        <v>12</v>
      </c>
      <c r="B41" s="368"/>
      <c r="C41" s="369"/>
      <c r="D41" s="13"/>
      <c r="E41" s="17"/>
      <c r="F41" s="17"/>
      <c r="G41" s="1"/>
      <c r="H41" s="1"/>
      <c r="I41" s="1"/>
      <c r="J41" s="3"/>
      <c r="K41" s="3"/>
      <c r="L41" s="1"/>
      <c r="M41" s="4"/>
    </row>
    <row r="42" spans="1:13" ht="12.75">
      <c r="A42" s="22">
        <v>13</v>
      </c>
      <c r="B42" s="368"/>
      <c r="C42" s="369"/>
      <c r="D42" s="13"/>
      <c r="E42" s="17"/>
      <c r="F42" s="17"/>
      <c r="G42" s="1"/>
      <c r="H42" s="1"/>
      <c r="I42" s="1"/>
      <c r="J42" s="3"/>
      <c r="K42" s="3"/>
      <c r="L42" s="1"/>
      <c r="M42" s="4"/>
    </row>
    <row r="43" spans="1:13" ht="12.75">
      <c r="A43" s="22">
        <v>14</v>
      </c>
      <c r="B43" s="368"/>
      <c r="C43" s="369"/>
      <c r="D43" s="13"/>
      <c r="E43" s="17"/>
      <c r="F43" s="17"/>
      <c r="G43" s="1"/>
      <c r="H43" s="1"/>
      <c r="I43" s="2"/>
      <c r="J43" s="3"/>
      <c r="K43" s="3"/>
      <c r="L43" s="1"/>
      <c r="M43" s="4"/>
    </row>
    <row r="44" spans="1:13" ht="12.75">
      <c r="A44" s="22">
        <v>15</v>
      </c>
      <c r="B44" s="368"/>
      <c r="C44" s="369"/>
      <c r="D44" s="13"/>
      <c r="E44" s="17"/>
      <c r="F44" s="17"/>
      <c r="G44" s="1"/>
      <c r="H44" s="1"/>
      <c r="I44" s="1"/>
      <c r="J44" s="3"/>
      <c r="K44" s="3"/>
      <c r="L44" s="1"/>
      <c r="M44" s="4"/>
    </row>
    <row r="45" spans="1:13" ht="12.75">
      <c r="A45" s="22">
        <v>16</v>
      </c>
      <c r="B45" s="368"/>
      <c r="C45" s="369"/>
      <c r="D45" s="13"/>
      <c r="E45" s="17"/>
      <c r="F45" s="17"/>
      <c r="G45" s="1"/>
      <c r="H45" s="1"/>
      <c r="I45" s="1"/>
      <c r="J45" s="3"/>
      <c r="K45" s="3"/>
      <c r="L45" s="1"/>
      <c r="M45" s="4"/>
    </row>
    <row r="46" spans="1:13" ht="12.75">
      <c r="A46" s="22">
        <v>17</v>
      </c>
      <c r="B46" s="368"/>
      <c r="C46" s="369"/>
      <c r="D46" s="9"/>
      <c r="E46" s="18"/>
      <c r="F46" s="19"/>
      <c r="G46" s="11"/>
      <c r="H46" s="11"/>
      <c r="I46" s="12"/>
      <c r="J46" s="3"/>
      <c r="K46" s="3"/>
      <c r="L46" s="12"/>
      <c r="M46" s="4"/>
    </row>
    <row r="47" spans="1:13" ht="12.75">
      <c r="A47" s="22">
        <v>18</v>
      </c>
      <c r="B47" s="368"/>
      <c r="C47" s="369"/>
      <c r="D47" s="13"/>
      <c r="E47" s="17"/>
      <c r="F47" s="17"/>
      <c r="G47" s="1"/>
      <c r="H47" s="1"/>
      <c r="I47" s="1"/>
      <c r="J47" s="3"/>
      <c r="K47" s="3"/>
      <c r="L47" s="1"/>
      <c r="M47" s="4"/>
    </row>
    <row r="48" spans="1:13" ht="12.75">
      <c r="A48" s="22">
        <v>19</v>
      </c>
      <c r="B48" s="368"/>
      <c r="C48" s="369"/>
      <c r="D48" s="13"/>
      <c r="E48" s="17"/>
      <c r="F48" s="17"/>
      <c r="G48" s="1"/>
      <c r="H48" s="1"/>
      <c r="I48" s="1"/>
      <c r="J48" s="3"/>
      <c r="K48" s="3"/>
      <c r="L48" s="1"/>
      <c r="M48" s="4"/>
    </row>
    <row r="49" spans="1:13" ht="12.75">
      <c r="A49" s="22">
        <v>20</v>
      </c>
      <c r="B49" s="368"/>
      <c r="C49" s="369"/>
      <c r="D49" s="13"/>
      <c r="E49" s="17"/>
      <c r="F49" s="17"/>
      <c r="G49" s="1"/>
      <c r="H49" s="1"/>
      <c r="I49" s="1"/>
      <c r="J49" s="3"/>
      <c r="K49" s="3"/>
      <c r="L49" s="1"/>
      <c r="M49" s="4"/>
    </row>
    <row r="50" spans="1:13" ht="12.75">
      <c r="A50" s="22">
        <v>21</v>
      </c>
      <c r="B50" s="368"/>
      <c r="C50" s="369"/>
      <c r="D50" s="13"/>
      <c r="E50" s="17"/>
      <c r="F50" s="17"/>
      <c r="G50" s="1"/>
      <c r="H50" s="1"/>
      <c r="I50" s="1"/>
      <c r="J50" s="3"/>
      <c r="K50" s="3"/>
      <c r="L50" s="1"/>
      <c r="M50" s="4"/>
    </row>
    <row r="51" spans="1:13" ht="12.75">
      <c r="A51" s="22">
        <v>22</v>
      </c>
      <c r="B51" s="368"/>
      <c r="C51" s="369"/>
      <c r="D51" s="13"/>
      <c r="E51" s="17"/>
      <c r="F51" s="17"/>
      <c r="G51" s="1"/>
      <c r="H51" s="1"/>
      <c r="I51" s="1"/>
      <c r="J51" s="3"/>
      <c r="K51" s="3"/>
      <c r="L51" s="1"/>
      <c r="M51" s="4"/>
    </row>
    <row r="52" spans="1:13" ht="12.75">
      <c r="A52" s="22">
        <v>23</v>
      </c>
      <c r="B52" s="368"/>
      <c r="C52" s="369"/>
      <c r="D52" s="13"/>
      <c r="E52" s="17"/>
      <c r="F52" s="17"/>
      <c r="G52" s="1"/>
      <c r="H52" s="1"/>
      <c r="I52" s="1"/>
      <c r="J52" s="3"/>
      <c r="K52" s="3"/>
      <c r="L52" s="1"/>
      <c r="M52" s="4"/>
    </row>
    <row r="53" spans="1:13" ht="12.75">
      <c r="A53" s="22">
        <v>24</v>
      </c>
      <c r="B53" s="368"/>
      <c r="C53" s="369"/>
      <c r="D53" s="13"/>
      <c r="E53" s="17"/>
      <c r="F53" s="17"/>
      <c r="G53" s="1"/>
      <c r="H53" s="1"/>
      <c r="I53" s="1"/>
      <c r="J53" s="3"/>
      <c r="K53" s="3"/>
      <c r="L53" s="1"/>
      <c r="M53" s="4"/>
    </row>
    <row r="54" spans="1:13" ht="12.75">
      <c r="A54" s="22">
        <v>25</v>
      </c>
      <c r="B54" s="368"/>
      <c r="C54" s="369"/>
      <c r="D54" s="13"/>
      <c r="E54" s="17"/>
      <c r="F54" s="17"/>
      <c r="G54" s="1"/>
      <c r="H54" s="1"/>
      <c r="I54" s="1"/>
      <c r="J54" s="3"/>
      <c r="K54" s="3"/>
      <c r="L54" s="1"/>
      <c r="M54" s="4"/>
    </row>
    <row r="55" spans="1:13" ht="12.75">
      <c r="A55" s="22">
        <v>26</v>
      </c>
      <c r="B55" s="368"/>
      <c r="C55" s="369"/>
      <c r="D55" s="13"/>
      <c r="E55" s="17"/>
      <c r="F55" s="17"/>
      <c r="G55" s="1"/>
      <c r="H55" s="1"/>
      <c r="I55" s="1"/>
      <c r="J55" s="3"/>
      <c r="K55" s="3"/>
      <c r="L55" s="1"/>
      <c r="M55" s="4"/>
    </row>
    <row r="56" spans="1:13" ht="12.75">
      <c r="A56" s="22">
        <v>27</v>
      </c>
      <c r="B56" s="368"/>
      <c r="C56" s="369"/>
      <c r="D56" s="13"/>
      <c r="E56" s="17"/>
      <c r="F56" s="17"/>
      <c r="G56" s="1"/>
      <c r="H56" s="1"/>
      <c r="I56" s="1"/>
      <c r="J56" s="3"/>
      <c r="K56" s="3"/>
      <c r="L56" s="1"/>
      <c r="M56" s="4"/>
    </row>
    <row r="57" spans="1:13" ht="12.75">
      <c r="A57" s="22">
        <v>28</v>
      </c>
      <c r="B57" s="368"/>
      <c r="C57" s="369"/>
      <c r="D57" s="13"/>
      <c r="E57" s="17"/>
      <c r="F57" s="17"/>
      <c r="G57" s="1"/>
      <c r="H57" s="1"/>
      <c r="I57" s="1"/>
      <c r="J57" s="3"/>
      <c r="K57" s="3"/>
      <c r="L57" s="1"/>
      <c r="M57" s="4"/>
    </row>
    <row r="58" spans="1:13" ht="12.75">
      <c r="A58" s="22">
        <v>29</v>
      </c>
      <c r="B58" s="368"/>
      <c r="C58" s="369"/>
      <c r="D58" s="13"/>
      <c r="E58" s="17"/>
      <c r="F58" s="17"/>
      <c r="G58" s="1"/>
      <c r="H58" s="1"/>
      <c r="I58" s="1"/>
      <c r="J58" s="3"/>
      <c r="K58" s="3"/>
      <c r="L58" s="1"/>
      <c r="M58" s="4"/>
    </row>
    <row r="59" spans="1:13" ht="12.75">
      <c r="A59" s="22">
        <v>30</v>
      </c>
      <c r="B59" s="368"/>
      <c r="C59" s="369"/>
      <c r="D59" s="13"/>
      <c r="E59" s="17"/>
      <c r="F59" s="17"/>
      <c r="G59" s="1"/>
      <c r="H59" s="1"/>
      <c r="I59" s="1"/>
      <c r="J59" s="3"/>
      <c r="K59" s="3"/>
      <c r="L59" s="1"/>
      <c r="M59" s="4"/>
    </row>
    <row r="60" spans="1:13" ht="12.75">
      <c r="A60" s="22">
        <v>31</v>
      </c>
      <c r="B60" s="368"/>
      <c r="C60" s="369"/>
      <c r="D60" s="13"/>
      <c r="E60" s="17"/>
      <c r="F60" s="17"/>
      <c r="G60" s="1"/>
      <c r="H60" s="1"/>
      <c r="I60" s="1"/>
      <c r="J60" s="3"/>
      <c r="K60" s="3"/>
      <c r="L60" s="1"/>
      <c r="M60" s="4"/>
    </row>
    <row r="61" spans="1:13" ht="12.75">
      <c r="A61" s="22">
        <v>32</v>
      </c>
      <c r="B61" s="368"/>
      <c r="C61" s="369"/>
      <c r="D61" s="13"/>
      <c r="E61" s="17"/>
      <c r="F61" s="17"/>
      <c r="G61" s="1"/>
      <c r="H61" s="1"/>
      <c r="I61" s="1"/>
      <c r="J61" s="3"/>
      <c r="K61" s="3"/>
      <c r="L61" s="1"/>
      <c r="M61" s="4"/>
    </row>
    <row r="62" spans="1:13" ht="12.75">
      <c r="A62" s="22">
        <v>33</v>
      </c>
      <c r="B62" s="368"/>
      <c r="C62" s="369"/>
      <c r="D62" s="13"/>
      <c r="E62" s="17"/>
      <c r="F62" s="17"/>
      <c r="G62" s="1"/>
      <c r="H62" s="1"/>
      <c r="I62" s="1"/>
      <c r="J62" s="3"/>
      <c r="K62" s="3"/>
      <c r="L62" s="1"/>
      <c r="M62" s="4"/>
    </row>
    <row r="63" spans="1:13" ht="12.75">
      <c r="A63" s="22">
        <v>34</v>
      </c>
      <c r="B63" s="368"/>
      <c r="C63" s="369"/>
      <c r="D63" s="13"/>
      <c r="E63" s="17"/>
      <c r="F63" s="17"/>
      <c r="G63" s="1"/>
      <c r="H63" s="1"/>
      <c r="I63" s="1"/>
      <c r="J63" s="3"/>
      <c r="K63" s="3"/>
      <c r="L63" s="1"/>
      <c r="M63" s="4"/>
    </row>
    <row r="64" spans="1:13" ht="12.75">
      <c r="A64" s="22">
        <v>35</v>
      </c>
      <c r="B64" s="368"/>
      <c r="C64" s="369"/>
      <c r="D64" s="13"/>
      <c r="E64" s="17"/>
      <c r="F64" s="17"/>
      <c r="G64" s="1"/>
      <c r="H64" s="1"/>
      <c r="I64" s="1"/>
      <c r="J64" s="3"/>
      <c r="K64" s="3"/>
      <c r="L64" s="1"/>
      <c r="M64" s="4"/>
    </row>
    <row r="65" spans="1:13" ht="12.75">
      <c r="A65" s="22">
        <v>36</v>
      </c>
      <c r="B65" s="368"/>
      <c r="C65" s="369"/>
      <c r="D65" s="13"/>
      <c r="E65" s="17"/>
      <c r="F65" s="17"/>
      <c r="G65" s="1"/>
      <c r="H65" s="1"/>
      <c r="I65" s="1"/>
      <c r="J65" s="3"/>
      <c r="K65" s="3"/>
      <c r="L65" s="1"/>
      <c r="M65" s="4"/>
    </row>
    <row r="66" spans="1:13" ht="12.75">
      <c r="A66" s="22">
        <v>37</v>
      </c>
      <c r="B66" s="368"/>
      <c r="C66" s="369"/>
      <c r="D66" s="13"/>
      <c r="E66" s="17"/>
      <c r="F66" s="17"/>
      <c r="G66" s="1"/>
      <c r="H66" s="1"/>
      <c r="I66" s="1"/>
      <c r="J66" s="3"/>
      <c r="K66" s="3"/>
      <c r="L66" s="1"/>
      <c r="M66" s="4"/>
    </row>
    <row r="67" spans="1:13" ht="12.75">
      <c r="A67" s="22">
        <v>38</v>
      </c>
      <c r="B67" s="368"/>
      <c r="C67" s="369"/>
      <c r="D67" s="13"/>
      <c r="E67" s="17"/>
      <c r="F67" s="17"/>
      <c r="G67" s="1"/>
      <c r="H67" s="1"/>
      <c r="I67" s="1"/>
      <c r="J67" s="3"/>
      <c r="K67" s="3"/>
      <c r="L67" s="1"/>
      <c r="M67" s="4"/>
    </row>
    <row r="68" spans="1:13" ht="12.75">
      <c r="A68" s="22">
        <v>39</v>
      </c>
      <c r="B68" s="368"/>
      <c r="C68" s="369"/>
      <c r="D68" s="13"/>
      <c r="E68" s="17"/>
      <c r="F68" s="17"/>
      <c r="G68" s="1"/>
      <c r="H68" s="1"/>
      <c r="I68" s="1"/>
      <c r="J68" s="3"/>
      <c r="K68" s="3"/>
      <c r="L68" s="1"/>
      <c r="M68" s="4"/>
    </row>
    <row r="69" spans="1:13" ht="12.75">
      <c r="A69" s="22">
        <v>40</v>
      </c>
      <c r="B69" s="368"/>
      <c r="C69" s="369"/>
      <c r="D69" s="13"/>
      <c r="E69" s="17"/>
      <c r="F69" s="17"/>
      <c r="G69" s="1"/>
      <c r="H69" s="1"/>
      <c r="I69" s="1"/>
      <c r="J69" s="3"/>
      <c r="K69" s="3"/>
      <c r="L69" s="1"/>
      <c r="M69" s="4"/>
    </row>
    <row r="70" spans="1:13" ht="12.75">
      <c r="A70" s="22">
        <v>41</v>
      </c>
      <c r="B70" s="368"/>
      <c r="C70" s="369"/>
      <c r="D70" s="13"/>
      <c r="E70" s="17"/>
      <c r="F70" s="17"/>
      <c r="G70" s="1"/>
      <c r="H70" s="1"/>
      <c r="I70" s="1"/>
      <c r="J70" s="3"/>
      <c r="K70" s="3"/>
      <c r="L70" s="1"/>
      <c r="M70" s="4"/>
    </row>
    <row r="71" spans="1:13" ht="12.75">
      <c r="A71" s="22">
        <v>42</v>
      </c>
      <c r="B71" s="368"/>
      <c r="C71" s="369"/>
      <c r="D71" s="13"/>
      <c r="E71" s="17"/>
      <c r="F71" s="17"/>
      <c r="G71" s="1"/>
      <c r="H71" s="1"/>
      <c r="I71" s="1"/>
      <c r="J71" s="3"/>
      <c r="K71" s="3"/>
      <c r="L71" s="1"/>
      <c r="M71" s="4"/>
    </row>
    <row r="72" spans="1:13" ht="12.75">
      <c r="A72" s="22">
        <v>43</v>
      </c>
      <c r="B72" s="368"/>
      <c r="C72" s="369"/>
      <c r="D72" s="13"/>
      <c r="E72" s="17"/>
      <c r="F72" s="17"/>
      <c r="G72" s="1"/>
      <c r="H72" s="1"/>
      <c r="I72" s="1"/>
      <c r="J72" s="3"/>
      <c r="K72" s="3"/>
      <c r="L72" s="1"/>
      <c r="M72" s="4"/>
    </row>
    <row r="73" spans="1:13" ht="12.75">
      <c r="A73" s="22">
        <v>44</v>
      </c>
      <c r="B73" s="368"/>
      <c r="C73" s="369"/>
      <c r="D73" s="13"/>
      <c r="E73" s="17"/>
      <c r="F73" s="17"/>
      <c r="G73" s="1"/>
      <c r="H73" s="1"/>
      <c r="I73" s="1"/>
      <c r="J73" s="3"/>
      <c r="K73" s="3"/>
      <c r="L73" s="1"/>
      <c r="M73" s="4"/>
    </row>
    <row r="74" spans="1:13" ht="12.75">
      <c r="A74" s="22">
        <v>45</v>
      </c>
      <c r="B74" s="368"/>
      <c r="C74" s="369"/>
      <c r="D74" s="13"/>
      <c r="E74" s="17"/>
      <c r="F74" s="17"/>
      <c r="G74" s="1"/>
      <c r="H74" s="1"/>
      <c r="I74" s="1"/>
      <c r="J74" s="3"/>
      <c r="K74" s="3"/>
      <c r="L74" s="1"/>
      <c r="M74" s="4"/>
    </row>
    <row r="75" spans="1:13" ht="12.75">
      <c r="A75" s="22">
        <v>46</v>
      </c>
      <c r="B75" s="368"/>
      <c r="C75" s="369"/>
      <c r="D75" s="13"/>
      <c r="E75" s="17"/>
      <c r="F75" s="17"/>
      <c r="G75" s="1"/>
      <c r="H75" s="1"/>
      <c r="I75" s="1"/>
      <c r="J75" s="3"/>
      <c r="K75" s="3"/>
      <c r="L75" s="1"/>
      <c r="M75" s="4"/>
    </row>
    <row r="76" spans="1:13" ht="12.75">
      <c r="A76" s="22">
        <v>47</v>
      </c>
      <c r="B76" s="368"/>
      <c r="C76" s="369"/>
      <c r="D76" s="13"/>
      <c r="E76" s="17"/>
      <c r="F76" s="17"/>
      <c r="G76" s="1"/>
      <c r="H76" s="1"/>
      <c r="I76" s="1"/>
      <c r="J76" s="3"/>
      <c r="K76" s="3"/>
      <c r="L76" s="1"/>
      <c r="M76" s="4"/>
    </row>
    <row r="77" spans="1:13" ht="12.75">
      <c r="A77" s="22">
        <v>48</v>
      </c>
      <c r="B77" s="368"/>
      <c r="C77" s="369"/>
      <c r="D77" s="13"/>
      <c r="E77" s="17"/>
      <c r="F77" s="17"/>
      <c r="G77" s="1"/>
      <c r="H77" s="1"/>
      <c r="I77" s="1"/>
      <c r="J77" s="3"/>
      <c r="K77" s="3"/>
      <c r="L77" s="1"/>
      <c r="M77" s="4"/>
    </row>
    <row r="78" spans="1:13" ht="12.75">
      <c r="A78" s="22">
        <v>49</v>
      </c>
      <c r="B78" s="368"/>
      <c r="C78" s="369"/>
      <c r="D78" s="13"/>
      <c r="E78" s="17"/>
      <c r="F78" s="17"/>
      <c r="G78" s="1"/>
      <c r="H78" s="1"/>
      <c r="I78" s="1"/>
      <c r="J78" s="3"/>
      <c r="K78" s="3"/>
      <c r="L78" s="1"/>
      <c r="M78" s="4"/>
    </row>
    <row r="79" spans="1:13" ht="12.75">
      <c r="A79" s="22">
        <v>50</v>
      </c>
      <c r="B79" s="368"/>
      <c r="C79" s="369"/>
      <c r="D79" s="13"/>
      <c r="E79" s="17"/>
      <c r="F79" s="17"/>
      <c r="G79" s="1"/>
      <c r="H79" s="1"/>
      <c r="I79" s="1"/>
      <c r="J79" s="3"/>
      <c r="K79" s="3"/>
      <c r="L79" s="1"/>
      <c r="M79" s="4"/>
    </row>
    <row r="80" spans="1:13" ht="12.75">
      <c r="A80" s="22">
        <v>51</v>
      </c>
      <c r="B80" s="368"/>
      <c r="C80" s="369"/>
      <c r="D80" s="13"/>
      <c r="E80" s="17"/>
      <c r="F80" s="17"/>
      <c r="G80" s="1"/>
      <c r="H80" s="1"/>
      <c r="I80" s="1"/>
      <c r="J80" s="3"/>
      <c r="K80" s="3"/>
      <c r="L80" s="1"/>
      <c r="M80" s="4"/>
    </row>
    <row r="81" spans="1:13" ht="12.75">
      <c r="A81" s="22">
        <v>52</v>
      </c>
      <c r="B81" s="368"/>
      <c r="C81" s="369"/>
      <c r="D81" s="13"/>
      <c r="E81" s="17"/>
      <c r="F81" s="17"/>
      <c r="G81" s="1"/>
      <c r="H81" s="1"/>
      <c r="I81" s="1"/>
      <c r="J81" s="3"/>
      <c r="K81" s="3"/>
      <c r="L81" s="1"/>
      <c r="M81" s="4"/>
    </row>
    <row r="82" spans="1:13" ht="12.75">
      <c r="A82" s="22">
        <v>53</v>
      </c>
      <c r="B82" s="368"/>
      <c r="C82" s="369"/>
      <c r="D82" s="13"/>
      <c r="E82" s="17"/>
      <c r="F82" s="17"/>
      <c r="G82" s="1"/>
      <c r="H82" s="1"/>
      <c r="I82" s="1"/>
      <c r="J82" s="3"/>
      <c r="K82" s="3"/>
      <c r="L82" s="1"/>
      <c r="M82" s="4"/>
    </row>
    <row r="83" spans="1:13" ht="12.75">
      <c r="A83" s="22">
        <v>54</v>
      </c>
      <c r="B83" s="368"/>
      <c r="C83" s="369"/>
      <c r="D83" s="13"/>
      <c r="E83" s="17"/>
      <c r="F83" s="17"/>
      <c r="G83" s="1"/>
      <c r="H83" s="1"/>
      <c r="I83" s="1"/>
      <c r="J83" s="3"/>
      <c r="K83" s="3"/>
      <c r="L83" s="1"/>
      <c r="M83" s="4"/>
    </row>
    <row r="84" spans="1:13" ht="12.75">
      <c r="A84" s="22">
        <v>55</v>
      </c>
      <c r="B84" s="368"/>
      <c r="C84" s="369"/>
      <c r="D84" s="13"/>
      <c r="E84" s="17"/>
      <c r="F84" s="17"/>
      <c r="G84" s="1"/>
      <c r="H84" s="1"/>
      <c r="I84" s="1"/>
      <c r="J84" s="3"/>
      <c r="K84" s="3"/>
      <c r="L84" s="1"/>
      <c r="M84" s="4"/>
    </row>
    <row r="85" spans="1:13" ht="12.75">
      <c r="A85" s="22">
        <v>56</v>
      </c>
      <c r="B85" s="368"/>
      <c r="C85" s="369"/>
      <c r="D85" s="13"/>
      <c r="E85" s="17"/>
      <c r="F85" s="17"/>
      <c r="G85" s="1"/>
      <c r="H85" s="1"/>
      <c r="I85" s="1"/>
      <c r="J85" s="3"/>
      <c r="K85" s="3"/>
      <c r="L85" s="1"/>
      <c r="M85" s="4"/>
    </row>
    <row r="86" spans="1:13" ht="12.75">
      <c r="A86" s="22">
        <v>57</v>
      </c>
      <c r="B86" s="368"/>
      <c r="C86" s="369"/>
      <c r="D86" s="13"/>
      <c r="E86" s="17"/>
      <c r="F86" s="17"/>
      <c r="G86" s="1"/>
      <c r="H86" s="1"/>
      <c r="I86" s="1"/>
      <c r="J86" s="3"/>
      <c r="K86" s="3"/>
      <c r="L86" s="1"/>
      <c r="M86" s="4"/>
    </row>
    <row r="87" spans="1:13" ht="12.75">
      <c r="A87" s="22">
        <v>58</v>
      </c>
      <c r="B87" s="368"/>
      <c r="C87" s="369"/>
      <c r="D87" s="13"/>
      <c r="E87" s="17"/>
      <c r="F87" s="17"/>
      <c r="G87" s="1"/>
      <c r="H87" s="1"/>
      <c r="I87" s="1"/>
      <c r="J87" s="3"/>
      <c r="K87" s="3"/>
      <c r="L87" s="1"/>
      <c r="M87" s="4"/>
    </row>
    <row r="88" spans="1:13" ht="12.75">
      <c r="A88" s="22">
        <v>59</v>
      </c>
      <c r="B88" s="368"/>
      <c r="C88" s="369"/>
      <c r="D88" s="13"/>
      <c r="E88" s="17"/>
      <c r="F88" s="17"/>
      <c r="G88" s="1"/>
      <c r="H88" s="1"/>
      <c r="I88" s="1"/>
      <c r="J88" s="3"/>
      <c r="K88" s="3"/>
      <c r="L88" s="1"/>
      <c r="M88" s="4"/>
    </row>
    <row r="89" spans="1:13" ht="12.75">
      <c r="A89" s="22">
        <v>60</v>
      </c>
      <c r="B89" s="368"/>
      <c r="C89" s="369"/>
      <c r="D89" s="13"/>
      <c r="E89" s="17"/>
      <c r="F89" s="17"/>
      <c r="G89" s="1"/>
      <c r="H89" s="1"/>
      <c r="I89" s="1"/>
      <c r="J89" s="3"/>
      <c r="K89" s="3"/>
      <c r="L89" s="1"/>
      <c r="M89" s="4"/>
    </row>
    <row r="90" spans="1:13" ht="12.75">
      <c r="A90" s="22">
        <v>61</v>
      </c>
      <c r="B90" s="368"/>
      <c r="C90" s="369"/>
      <c r="D90" s="13"/>
      <c r="E90" s="17"/>
      <c r="F90" s="17"/>
      <c r="G90" s="1"/>
      <c r="H90" s="1"/>
      <c r="I90" s="1"/>
      <c r="J90" s="3"/>
      <c r="K90" s="3"/>
      <c r="L90" s="1"/>
      <c r="M90" s="4"/>
    </row>
    <row r="91" spans="1:13" ht="12.75">
      <c r="A91" s="22">
        <v>62</v>
      </c>
      <c r="B91" s="368"/>
      <c r="C91" s="369"/>
      <c r="D91" s="13"/>
      <c r="E91" s="17"/>
      <c r="F91" s="17"/>
      <c r="G91" s="1"/>
      <c r="H91" s="1"/>
      <c r="I91" s="1"/>
      <c r="J91" s="3"/>
      <c r="K91" s="3"/>
      <c r="L91" s="1"/>
      <c r="M91" s="4"/>
    </row>
    <row r="92" spans="1:13" ht="12.75">
      <c r="A92" s="22">
        <v>63</v>
      </c>
      <c r="B92" s="368"/>
      <c r="C92" s="369"/>
      <c r="D92" s="13"/>
      <c r="E92" s="17"/>
      <c r="F92" s="17"/>
      <c r="G92" s="1"/>
      <c r="H92" s="1"/>
      <c r="I92" s="1"/>
      <c r="J92" s="3"/>
      <c r="K92" s="3"/>
      <c r="L92" s="1"/>
      <c r="M92" s="4"/>
    </row>
    <row r="93" spans="1:13" ht="12.75">
      <c r="A93" s="22">
        <v>64</v>
      </c>
      <c r="B93" s="368"/>
      <c r="C93" s="369"/>
      <c r="D93" s="13"/>
      <c r="E93" s="17"/>
      <c r="F93" s="17"/>
      <c r="G93" s="1"/>
      <c r="H93" s="1"/>
      <c r="I93" s="1"/>
      <c r="J93" s="3"/>
      <c r="K93" s="3"/>
      <c r="L93" s="1"/>
      <c r="M93" s="4"/>
    </row>
    <row r="94" spans="1:13" ht="12.75">
      <c r="A94" s="22">
        <v>65</v>
      </c>
      <c r="B94" s="368"/>
      <c r="C94" s="369"/>
      <c r="D94" s="13"/>
      <c r="E94" s="17"/>
      <c r="F94" s="17"/>
      <c r="G94" s="1"/>
      <c r="H94" s="1"/>
      <c r="I94" s="1"/>
      <c r="J94" s="3"/>
      <c r="K94" s="3"/>
      <c r="L94" s="1"/>
      <c r="M94" s="4"/>
    </row>
    <row r="95" spans="1:13" ht="12.75">
      <c r="A95" s="22">
        <v>66</v>
      </c>
      <c r="B95" s="368"/>
      <c r="C95" s="369"/>
      <c r="D95" s="13"/>
      <c r="E95" s="17"/>
      <c r="F95" s="17"/>
      <c r="G95" s="1"/>
      <c r="H95" s="1"/>
      <c r="I95" s="1"/>
      <c r="J95" s="3"/>
      <c r="K95" s="3"/>
      <c r="L95" s="1"/>
      <c r="M95" s="4"/>
    </row>
    <row r="96" spans="1:13" ht="12.75">
      <c r="A96" s="22">
        <v>67</v>
      </c>
      <c r="B96" s="368"/>
      <c r="C96" s="369"/>
      <c r="D96" s="13"/>
      <c r="E96" s="17"/>
      <c r="F96" s="17"/>
      <c r="G96" s="1"/>
      <c r="H96" s="1"/>
      <c r="I96" s="1"/>
      <c r="J96" s="3"/>
      <c r="K96" s="3"/>
      <c r="L96" s="1"/>
      <c r="M96" s="4"/>
    </row>
    <row r="97" spans="1:13" ht="12.75">
      <c r="A97" s="22">
        <v>68</v>
      </c>
      <c r="B97" s="368"/>
      <c r="C97" s="369"/>
      <c r="D97" s="13"/>
      <c r="E97" s="17"/>
      <c r="F97" s="17"/>
      <c r="G97" s="1"/>
      <c r="H97" s="1"/>
      <c r="I97" s="1"/>
      <c r="J97" s="3"/>
      <c r="K97" s="3"/>
      <c r="L97" s="1"/>
      <c r="M97" s="4"/>
    </row>
    <row r="98" spans="1:13" ht="12.75">
      <c r="A98" s="22">
        <v>69</v>
      </c>
      <c r="B98" s="368"/>
      <c r="C98" s="369"/>
      <c r="D98" s="13"/>
      <c r="E98" s="17"/>
      <c r="F98" s="17"/>
      <c r="G98" s="1"/>
      <c r="H98" s="1"/>
      <c r="I98" s="1"/>
      <c r="J98" s="3"/>
      <c r="K98" s="3"/>
      <c r="L98" s="1"/>
      <c r="M98" s="4"/>
    </row>
    <row r="99" spans="1:13" ht="12.75">
      <c r="A99" s="22">
        <v>70</v>
      </c>
      <c r="B99" s="368"/>
      <c r="C99" s="369"/>
      <c r="D99" s="13"/>
      <c r="E99" s="17"/>
      <c r="F99" s="17"/>
      <c r="G99" s="1"/>
      <c r="H99" s="1"/>
      <c r="I99" s="1"/>
      <c r="J99" s="3"/>
      <c r="K99" s="3"/>
      <c r="L99" s="1"/>
      <c r="M99" s="4"/>
    </row>
    <row r="100" spans="1:13" ht="12.75">
      <c r="A100" s="22">
        <v>71</v>
      </c>
      <c r="B100" s="368"/>
      <c r="C100" s="369"/>
      <c r="D100" s="13"/>
      <c r="E100" s="17"/>
      <c r="F100" s="17"/>
      <c r="G100" s="1"/>
      <c r="H100" s="1"/>
      <c r="I100" s="1"/>
      <c r="J100" s="3"/>
      <c r="K100" s="3"/>
      <c r="L100" s="1"/>
      <c r="M100" s="4"/>
    </row>
    <row r="101" spans="1:13" ht="12.75">
      <c r="A101" s="22">
        <v>72</v>
      </c>
      <c r="B101" s="368"/>
      <c r="C101" s="369"/>
      <c r="D101" s="13"/>
      <c r="E101" s="17"/>
      <c r="F101" s="17"/>
      <c r="G101" s="1"/>
      <c r="H101" s="1"/>
      <c r="I101" s="1"/>
      <c r="J101" s="3"/>
      <c r="K101" s="3"/>
      <c r="L101" s="1"/>
      <c r="M101" s="4"/>
    </row>
    <row r="102" spans="1:13" ht="12.75">
      <c r="A102" s="22">
        <v>73</v>
      </c>
      <c r="B102" s="368"/>
      <c r="C102" s="369"/>
      <c r="D102" s="13"/>
      <c r="E102" s="17"/>
      <c r="F102" s="17"/>
      <c r="G102" s="1"/>
      <c r="H102" s="1"/>
      <c r="I102" s="1"/>
      <c r="J102" s="3"/>
      <c r="K102" s="3"/>
      <c r="L102" s="1"/>
      <c r="M102" s="4"/>
    </row>
    <row r="103" spans="1:13" ht="12.75">
      <c r="A103" s="22">
        <v>74</v>
      </c>
      <c r="B103" s="368"/>
      <c r="C103" s="369"/>
      <c r="D103" s="13"/>
      <c r="E103" s="17"/>
      <c r="F103" s="17"/>
      <c r="G103" s="1"/>
      <c r="H103" s="1"/>
      <c r="I103" s="1"/>
      <c r="J103" s="3"/>
      <c r="K103" s="3"/>
      <c r="L103" s="1"/>
      <c r="M103" s="4"/>
    </row>
    <row r="104" spans="1:13" ht="12.75">
      <c r="A104" s="22">
        <v>75</v>
      </c>
      <c r="B104" s="368"/>
      <c r="C104" s="369"/>
      <c r="D104" s="13"/>
      <c r="E104" s="17"/>
      <c r="F104" s="17"/>
      <c r="G104" s="1"/>
      <c r="H104" s="1"/>
      <c r="I104" s="1"/>
      <c r="J104" s="3"/>
      <c r="K104" s="3"/>
      <c r="L104" s="1"/>
      <c r="M104" s="4"/>
    </row>
    <row r="105" spans="1:13" ht="12.75">
      <c r="A105" s="22">
        <v>76</v>
      </c>
      <c r="B105" s="368"/>
      <c r="C105" s="369"/>
      <c r="D105" s="13"/>
      <c r="E105" s="17"/>
      <c r="F105" s="17"/>
      <c r="G105" s="1"/>
      <c r="H105" s="1"/>
      <c r="I105" s="1"/>
      <c r="J105" s="3"/>
      <c r="K105" s="3"/>
      <c r="L105" s="1"/>
      <c r="M105" s="4"/>
    </row>
    <row r="106" spans="1:13" ht="12.75">
      <c r="A106" s="22">
        <v>77</v>
      </c>
      <c r="B106" s="368"/>
      <c r="C106" s="369"/>
      <c r="D106" s="13"/>
      <c r="E106" s="17"/>
      <c r="F106" s="17"/>
      <c r="G106" s="1"/>
      <c r="H106" s="1"/>
      <c r="I106" s="1"/>
      <c r="J106" s="3"/>
      <c r="K106" s="3"/>
      <c r="L106" s="1"/>
      <c r="M106" s="4"/>
    </row>
    <row r="107" spans="1:13" ht="12.75">
      <c r="A107" s="22">
        <v>78</v>
      </c>
      <c r="B107" s="368"/>
      <c r="C107" s="369"/>
      <c r="D107" s="13"/>
      <c r="E107" s="17"/>
      <c r="F107" s="17"/>
      <c r="G107" s="1"/>
      <c r="H107" s="1"/>
      <c r="I107" s="1"/>
      <c r="J107" s="3"/>
      <c r="K107" s="3"/>
      <c r="L107" s="1"/>
      <c r="M107" s="4"/>
    </row>
    <row r="108" spans="1:13" ht="12.75">
      <c r="A108" s="22">
        <v>79</v>
      </c>
      <c r="B108" s="368"/>
      <c r="C108" s="369"/>
      <c r="D108" s="13"/>
      <c r="E108" s="17"/>
      <c r="F108" s="17"/>
      <c r="G108" s="1"/>
      <c r="H108" s="1"/>
      <c r="I108" s="1"/>
      <c r="J108" s="3"/>
      <c r="K108" s="3"/>
      <c r="L108" s="1"/>
      <c r="M108" s="4"/>
    </row>
    <row r="109" spans="1:13" ht="12.75">
      <c r="A109" s="22">
        <v>80</v>
      </c>
      <c r="B109" s="368"/>
      <c r="C109" s="369"/>
      <c r="D109" s="13"/>
      <c r="E109" s="17"/>
      <c r="F109" s="17"/>
      <c r="G109" s="1"/>
      <c r="H109" s="1"/>
      <c r="I109" s="1"/>
      <c r="J109" s="3"/>
      <c r="K109" s="3"/>
      <c r="L109" s="1"/>
      <c r="M109" s="4"/>
    </row>
    <row r="110" spans="1:13" ht="12.75">
      <c r="A110" s="22">
        <v>81</v>
      </c>
      <c r="B110" s="368"/>
      <c r="C110" s="369"/>
      <c r="D110" s="13"/>
      <c r="E110" s="17"/>
      <c r="F110" s="17"/>
      <c r="G110" s="1"/>
      <c r="H110" s="1"/>
      <c r="I110" s="1"/>
      <c r="J110" s="3"/>
      <c r="K110" s="3"/>
      <c r="L110" s="1"/>
      <c r="M110" s="4"/>
    </row>
    <row r="111" spans="1:13" ht="12.75">
      <c r="A111" s="22">
        <v>82</v>
      </c>
      <c r="B111" s="368"/>
      <c r="C111" s="369"/>
      <c r="D111" s="13"/>
      <c r="E111" s="17"/>
      <c r="F111" s="17"/>
      <c r="G111" s="1"/>
      <c r="H111" s="1"/>
      <c r="I111" s="1"/>
      <c r="J111" s="3"/>
      <c r="K111" s="3"/>
      <c r="L111" s="1"/>
      <c r="M111" s="4"/>
    </row>
    <row r="112" spans="1:13" ht="12.75">
      <c r="A112" s="22">
        <v>83</v>
      </c>
      <c r="B112" s="368"/>
      <c r="C112" s="369"/>
      <c r="D112" s="13"/>
      <c r="E112" s="17"/>
      <c r="F112" s="17"/>
      <c r="G112" s="1"/>
      <c r="H112" s="1"/>
      <c r="I112" s="1"/>
      <c r="J112" s="3"/>
      <c r="K112" s="3"/>
      <c r="L112" s="1"/>
      <c r="M112" s="4"/>
    </row>
    <row r="113" spans="1:13" ht="12.75">
      <c r="A113" s="22">
        <v>84</v>
      </c>
      <c r="B113" s="368"/>
      <c r="C113" s="369"/>
      <c r="D113" s="13"/>
      <c r="E113" s="17"/>
      <c r="F113" s="17"/>
      <c r="G113" s="1"/>
      <c r="H113" s="1"/>
      <c r="I113" s="1"/>
      <c r="J113" s="3"/>
      <c r="K113" s="3"/>
      <c r="L113" s="1"/>
      <c r="M113" s="4"/>
    </row>
    <row r="114" spans="1:13" ht="12.75">
      <c r="A114" s="22">
        <v>85</v>
      </c>
      <c r="B114" s="368"/>
      <c r="C114" s="369"/>
      <c r="D114" s="13"/>
      <c r="E114" s="17"/>
      <c r="F114" s="17"/>
      <c r="G114" s="1"/>
      <c r="H114" s="1"/>
      <c r="I114" s="1"/>
      <c r="J114" s="3"/>
      <c r="K114" s="3"/>
      <c r="L114" s="1"/>
      <c r="M114" s="4"/>
    </row>
    <row r="115" spans="1:13" ht="12.75">
      <c r="A115" s="22">
        <v>86</v>
      </c>
      <c r="B115" s="368"/>
      <c r="C115" s="369"/>
      <c r="D115" s="13"/>
      <c r="E115" s="17"/>
      <c r="F115" s="17"/>
      <c r="G115" s="1"/>
      <c r="H115" s="1"/>
      <c r="I115" s="1"/>
      <c r="J115" s="3"/>
      <c r="K115" s="3"/>
      <c r="L115" s="1"/>
      <c r="M115" s="4"/>
    </row>
    <row r="116" spans="1:13" ht="12.75">
      <c r="A116" s="22">
        <v>87</v>
      </c>
      <c r="B116" s="368"/>
      <c r="C116" s="369"/>
      <c r="D116" s="13"/>
      <c r="E116" s="17"/>
      <c r="F116" s="17"/>
      <c r="G116" s="1"/>
      <c r="H116" s="1"/>
      <c r="I116" s="1"/>
      <c r="J116" s="3"/>
      <c r="K116" s="3"/>
      <c r="L116" s="1"/>
      <c r="M116" s="4"/>
    </row>
    <row r="117" spans="1:13" ht="12.75">
      <c r="A117" s="22">
        <v>88</v>
      </c>
      <c r="B117" s="368"/>
      <c r="C117" s="369"/>
      <c r="D117" s="13"/>
      <c r="E117" s="17"/>
      <c r="F117" s="17"/>
      <c r="G117" s="1"/>
      <c r="H117" s="1"/>
      <c r="I117" s="1"/>
      <c r="J117" s="3"/>
      <c r="K117" s="3"/>
      <c r="L117" s="1"/>
      <c r="M117" s="4"/>
    </row>
    <row r="118" spans="1:13" ht="12.75">
      <c r="A118" s="22">
        <v>89</v>
      </c>
      <c r="B118" s="368"/>
      <c r="C118" s="369"/>
      <c r="D118" s="13"/>
      <c r="E118" s="17"/>
      <c r="F118" s="17"/>
      <c r="G118" s="1"/>
      <c r="H118" s="1"/>
      <c r="I118" s="1"/>
      <c r="J118" s="3"/>
      <c r="K118" s="3"/>
      <c r="L118" s="1"/>
      <c r="M118" s="4"/>
    </row>
    <row r="119" spans="1:13" ht="12.75">
      <c r="A119" s="22">
        <v>90</v>
      </c>
      <c r="B119" s="368"/>
      <c r="C119" s="369"/>
      <c r="D119" s="13"/>
      <c r="E119" s="17"/>
      <c r="F119" s="17"/>
      <c r="G119" s="1"/>
      <c r="H119" s="1"/>
      <c r="I119" s="1"/>
      <c r="J119" s="3"/>
      <c r="K119" s="3"/>
      <c r="L119" s="1"/>
      <c r="M119" s="4"/>
    </row>
    <row r="120" spans="1:13" ht="12.75">
      <c r="A120" s="22">
        <v>91</v>
      </c>
      <c r="B120" s="368"/>
      <c r="C120" s="369"/>
      <c r="D120" s="13"/>
      <c r="E120" s="17"/>
      <c r="F120" s="17"/>
      <c r="G120" s="1"/>
      <c r="H120" s="1"/>
      <c r="I120" s="1"/>
      <c r="J120" s="3"/>
      <c r="K120" s="3"/>
      <c r="L120" s="1"/>
      <c r="M120" s="4"/>
    </row>
    <row r="121" spans="1:13" ht="12.75">
      <c r="A121" s="22">
        <v>92</v>
      </c>
      <c r="B121" s="368"/>
      <c r="C121" s="369"/>
      <c r="D121" s="13"/>
      <c r="E121" s="17"/>
      <c r="F121" s="17"/>
      <c r="G121" s="1"/>
      <c r="H121" s="1"/>
      <c r="I121" s="1"/>
      <c r="J121" s="3"/>
      <c r="K121" s="3"/>
      <c r="L121" s="1"/>
      <c r="M121" s="4"/>
    </row>
    <row r="122" spans="1:13" ht="12.75">
      <c r="A122" s="22">
        <v>93</v>
      </c>
      <c r="B122" s="368"/>
      <c r="C122" s="369"/>
      <c r="D122" s="13"/>
      <c r="E122" s="17"/>
      <c r="F122" s="17"/>
      <c r="G122" s="1"/>
      <c r="H122" s="1"/>
      <c r="I122" s="1"/>
      <c r="J122" s="3"/>
      <c r="K122" s="3"/>
      <c r="L122" s="1"/>
      <c r="M122" s="4"/>
    </row>
    <row r="123" spans="1:13" ht="12.75">
      <c r="A123" s="22">
        <v>94</v>
      </c>
      <c r="B123" s="368"/>
      <c r="C123" s="369"/>
      <c r="D123" s="13"/>
      <c r="E123" s="17"/>
      <c r="F123" s="17"/>
      <c r="G123" s="1"/>
      <c r="H123" s="1"/>
      <c r="I123" s="1"/>
      <c r="J123" s="3"/>
      <c r="K123" s="3"/>
      <c r="L123" s="1"/>
      <c r="M123" s="4"/>
    </row>
    <row r="124" spans="1:13" ht="12.75">
      <c r="A124" s="22">
        <v>95</v>
      </c>
      <c r="B124" s="368"/>
      <c r="C124" s="369"/>
      <c r="D124" s="13"/>
      <c r="E124" s="17"/>
      <c r="F124" s="17"/>
      <c r="G124" s="1"/>
      <c r="H124" s="1"/>
      <c r="I124" s="1"/>
      <c r="J124" s="3"/>
      <c r="K124" s="3"/>
      <c r="L124" s="1"/>
      <c r="M124" s="4"/>
    </row>
    <row r="125" spans="1:13" ht="12.75">
      <c r="A125" s="22">
        <v>96</v>
      </c>
      <c r="B125" s="368"/>
      <c r="C125" s="369"/>
      <c r="D125" s="13"/>
      <c r="E125" s="17"/>
      <c r="F125" s="17"/>
      <c r="G125" s="1"/>
      <c r="H125" s="1"/>
      <c r="I125" s="1"/>
      <c r="J125" s="3"/>
      <c r="K125" s="3"/>
      <c r="L125" s="1"/>
      <c r="M125" s="4"/>
    </row>
    <row r="126" spans="1:13" ht="12.75">
      <c r="A126" s="22">
        <v>97</v>
      </c>
      <c r="B126" s="368"/>
      <c r="C126" s="369"/>
      <c r="D126" s="13"/>
      <c r="E126" s="17"/>
      <c r="F126" s="17"/>
      <c r="G126" s="1"/>
      <c r="H126" s="1"/>
      <c r="I126" s="1"/>
      <c r="J126" s="3"/>
      <c r="K126" s="3"/>
      <c r="L126" s="1"/>
      <c r="M126" s="4"/>
    </row>
    <row r="127" spans="1:13" ht="12.75">
      <c r="A127" s="22">
        <v>98</v>
      </c>
      <c r="B127" s="368"/>
      <c r="C127" s="369"/>
      <c r="D127" s="13"/>
      <c r="E127" s="17"/>
      <c r="F127" s="17"/>
      <c r="G127" s="1"/>
      <c r="H127" s="1"/>
      <c r="I127" s="1"/>
      <c r="J127" s="3"/>
      <c r="K127" s="3"/>
      <c r="L127" s="1"/>
      <c r="M127" s="4"/>
    </row>
    <row r="128" spans="1:13" ht="12.75">
      <c r="A128" s="22">
        <v>99</v>
      </c>
      <c r="B128" s="368"/>
      <c r="C128" s="369"/>
      <c r="D128" s="13"/>
      <c r="E128" s="17"/>
      <c r="F128" s="17"/>
      <c r="G128" s="1"/>
      <c r="H128" s="1"/>
      <c r="I128" s="1"/>
      <c r="J128" s="3"/>
      <c r="K128" s="3"/>
      <c r="L128" s="1"/>
      <c r="M128" s="4"/>
    </row>
    <row r="129" spans="1:13" ht="12.75">
      <c r="A129" s="22">
        <v>100</v>
      </c>
      <c r="B129" s="368"/>
      <c r="C129" s="369"/>
      <c r="D129" s="13"/>
      <c r="E129" s="17"/>
      <c r="F129" s="17"/>
      <c r="G129" s="1"/>
      <c r="H129" s="1"/>
      <c r="I129" s="1"/>
      <c r="J129" s="3"/>
      <c r="K129" s="3"/>
      <c r="L129" s="1"/>
      <c r="M129" s="4"/>
    </row>
    <row r="130" spans="1:13" ht="12.75">
      <c r="A130" s="22">
        <v>101</v>
      </c>
      <c r="B130" s="368"/>
      <c r="C130" s="369"/>
      <c r="D130" s="13"/>
      <c r="E130" s="17"/>
      <c r="F130" s="17"/>
      <c r="G130" s="1"/>
      <c r="H130" s="1"/>
      <c r="I130" s="1"/>
      <c r="J130" s="3"/>
      <c r="K130" s="3"/>
      <c r="L130" s="1"/>
      <c r="M130" s="4"/>
    </row>
    <row r="131" spans="1:13" ht="12.75">
      <c r="A131" s="22">
        <v>102</v>
      </c>
      <c r="B131" s="368"/>
      <c r="C131" s="369"/>
      <c r="D131" s="13"/>
      <c r="E131" s="17"/>
      <c r="F131" s="17"/>
      <c r="G131" s="1"/>
      <c r="H131" s="1"/>
      <c r="I131" s="1"/>
      <c r="J131" s="3"/>
      <c r="K131" s="3"/>
      <c r="L131" s="1"/>
      <c r="M131" s="4"/>
    </row>
    <row r="132" spans="1:13" ht="12.75">
      <c r="A132" s="22">
        <v>103</v>
      </c>
      <c r="B132" s="368"/>
      <c r="C132" s="369"/>
      <c r="D132" s="13"/>
      <c r="E132" s="17"/>
      <c r="F132" s="17"/>
      <c r="G132" s="1"/>
      <c r="H132" s="1"/>
      <c r="I132" s="1"/>
      <c r="J132" s="3"/>
      <c r="K132" s="3"/>
      <c r="L132" s="1"/>
      <c r="M132" s="4"/>
    </row>
    <row r="133" spans="1:13" ht="12.75">
      <c r="A133" s="22">
        <v>104</v>
      </c>
      <c r="B133" s="368"/>
      <c r="C133" s="369"/>
      <c r="D133" s="13"/>
      <c r="E133" s="17"/>
      <c r="F133" s="17"/>
      <c r="G133" s="1"/>
      <c r="H133" s="1"/>
      <c r="I133" s="1"/>
      <c r="J133" s="3"/>
      <c r="K133" s="3"/>
      <c r="L133" s="1"/>
      <c r="M133" s="4"/>
    </row>
    <row r="134" spans="1:13" ht="12.75">
      <c r="A134" s="22">
        <v>105</v>
      </c>
      <c r="B134" s="368"/>
      <c r="C134" s="369"/>
      <c r="D134" s="13"/>
      <c r="E134" s="17"/>
      <c r="F134" s="17"/>
      <c r="G134" s="1"/>
      <c r="H134" s="1"/>
      <c r="I134" s="1"/>
      <c r="J134" s="3"/>
      <c r="K134" s="3"/>
      <c r="L134" s="1"/>
      <c r="M134" s="4"/>
    </row>
    <row r="135" spans="1:13" ht="12.75">
      <c r="A135" s="22">
        <v>106</v>
      </c>
      <c r="B135" s="368"/>
      <c r="C135" s="369"/>
      <c r="D135" s="13"/>
      <c r="E135" s="17"/>
      <c r="F135" s="17"/>
      <c r="G135" s="1"/>
      <c r="H135" s="1"/>
      <c r="I135" s="1"/>
      <c r="J135" s="3"/>
      <c r="K135" s="3"/>
      <c r="L135" s="1"/>
      <c r="M135" s="4"/>
    </row>
    <row r="136" spans="1:13" ht="12.75">
      <c r="A136" s="22">
        <v>107</v>
      </c>
      <c r="B136" s="368"/>
      <c r="C136" s="369"/>
      <c r="D136" s="13"/>
      <c r="E136" s="17"/>
      <c r="F136" s="17"/>
      <c r="G136" s="1"/>
      <c r="H136" s="1"/>
      <c r="I136" s="1"/>
      <c r="J136" s="3"/>
      <c r="K136" s="3"/>
      <c r="L136" s="1"/>
      <c r="M136" s="4"/>
    </row>
    <row r="137" spans="1:13" ht="12.75">
      <c r="A137" s="22">
        <v>108</v>
      </c>
      <c r="B137" s="368"/>
      <c r="C137" s="369"/>
      <c r="D137" s="13"/>
      <c r="E137" s="17"/>
      <c r="F137" s="17"/>
      <c r="G137" s="1"/>
      <c r="H137" s="1"/>
      <c r="I137" s="1"/>
      <c r="J137" s="3"/>
      <c r="K137" s="3"/>
      <c r="L137" s="1"/>
      <c r="M137" s="4"/>
    </row>
    <row r="138" spans="1:13" ht="12.75">
      <c r="A138" s="22">
        <v>109</v>
      </c>
      <c r="B138" s="368"/>
      <c r="C138" s="369"/>
      <c r="D138" s="13"/>
      <c r="E138" s="17"/>
      <c r="F138" s="17"/>
      <c r="G138" s="1"/>
      <c r="H138" s="1"/>
      <c r="I138" s="1"/>
      <c r="J138" s="3"/>
      <c r="K138" s="3"/>
      <c r="L138" s="1"/>
      <c r="M138" s="4"/>
    </row>
    <row r="139" spans="1:13" ht="12.75">
      <c r="A139" s="22">
        <v>110</v>
      </c>
      <c r="B139" s="368"/>
      <c r="C139" s="369"/>
      <c r="D139" s="13"/>
      <c r="E139" s="17"/>
      <c r="F139" s="17"/>
      <c r="G139" s="1"/>
      <c r="H139" s="1"/>
      <c r="I139" s="1"/>
      <c r="J139" s="3"/>
      <c r="K139" s="3"/>
      <c r="L139" s="1"/>
      <c r="M139" s="4"/>
    </row>
    <row r="140" spans="1:13" ht="12.75">
      <c r="A140" s="22">
        <v>111</v>
      </c>
      <c r="B140" s="368"/>
      <c r="C140" s="369"/>
      <c r="D140" s="13"/>
      <c r="E140" s="17"/>
      <c r="F140" s="17"/>
      <c r="G140" s="1"/>
      <c r="H140" s="1"/>
      <c r="I140" s="1"/>
      <c r="J140" s="3"/>
      <c r="K140" s="3"/>
      <c r="L140" s="1"/>
      <c r="M140" s="4"/>
    </row>
    <row r="141" spans="1:13" ht="12.75">
      <c r="A141" s="22">
        <v>112</v>
      </c>
      <c r="B141" s="368"/>
      <c r="C141" s="369"/>
      <c r="D141" s="13"/>
      <c r="E141" s="17"/>
      <c r="F141" s="17"/>
      <c r="G141" s="1"/>
      <c r="H141" s="1"/>
      <c r="I141" s="1"/>
      <c r="J141" s="3"/>
      <c r="K141" s="3"/>
      <c r="L141" s="1"/>
      <c r="M141" s="4"/>
    </row>
    <row r="142" spans="1:13" ht="12.75">
      <c r="A142" s="22">
        <v>113</v>
      </c>
      <c r="B142" s="368"/>
      <c r="C142" s="369"/>
      <c r="D142" s="13"/>
      <c r="E142" s="17"/>
      <c r="F142" s="17"/>
      <c r="G142" s="1"/>
      <c r="H142" s="1"/>
      <c r="I142" s="1"/>
      <c r="J142" s="3"/>
      <c r="K142" s="3"/>
      <c r="L142" s="1"/>
      <c r="M142" s="4"/>
    </row>
    <row r="143" spans="1:13" ht="12.75">
      <c r="A143" s="22">
        <v>114</v>
      </c>
      <c r="B143" s="368"/>
      <c r="C143" s="369"/>
      <c r="D143" s="13"/>
      <c r="E143" s="17"/>
      <c r="F143" s="17"/>
      <c r="G143" s="1"/>
      <c r="H143" s="1"/>
      <c r="I143" s="1"/>
      <c r="J143" s="3"/>
      <c r="K143" s="3"/>
      <c r="L143" s="1"/>
      <c r="M143" s="4"/>
    </row>
    <row r="144" spans="1:13" ht="12.75">
      <c r="A144" s="22">
        <v>115</v>
      </c>
      <c r="B144" s="368"/>
      <c r="C144" s="369"/>
      <c r="D144" s="13"/>
      <c r="E144" s="17"/>
      <c r="F144" s="17"/>
      <c r="G144" s="1"/>
      <c r="H144" s="1"/>
      <c r="I144" s="1"/>
      <c r="J144" s="3"/>
      <c r="K144" s="3"/>
      <c r="L144" s="1"/>
      <c r="M144" s="4"/>
    </row>
    <row r="145" spans="1:13" ht="12.75">
      <c r="A145" s="22">
        <v>116</v>
      </c>
      <c r="B145" s="368"/>
      <c r="C145" s="369"/>
      <c r="D145" s="13"/>
      <c r="E145" s="17"/>
      <c r="F145" s="17"/>
      <c r="G145" s="1"/>
      <c r="H145" s="1"/>
      <c r="I145" s="1"/>
      <c r="J145" s="3"/>
      <c r="K145" s="3"/>
      <c r="L145" s="1"/>
      <c r="M145" s="4"/>
    </row>
    <row r="146" spans="1:13" ht="12.75">
      <c r="A146" s="22">
        <v>117</v>
      </c>
      <c r="B146" s="368"/>
      <c r="C146" s="369"/>
      <c r="D146" s="13"/>
      <c r="E146" s="17"/>
      <c r="F146" s="17"/>
      <c r="G146" s="1"/>
      <c r="H146" s="1"/>
      <c r="I146" s="1"/>
      <c r="J146" s="3"/>
      <c r="K146" s="3"/>
      <c r="L146" s="1"/>
      <c r="M146" s="4"/>
    </row>
    <row r="147" spans="1:13" ht="12.75">
      <c r="A147" s="22">
        <v>118</v>
      </c>
      <c r="B147" s="368"/>
      <c r="C147" s="369"/>
      <c r="D147" s="13"/>
      <c r="E147" s="17"/>
      <c r="F147" s="17"/>
      <c r="G147" s="1"/>
      <c r="H147" s="1"/>
      <c r="I147" s="1"/>
      <c r="J147" s="3"/>
      <c r="K147" s="3"/>
      <c r="L147" s="1"/>
      <c r="M147" s="4"/>
    </row>
    <row r="148" spans="1:13" ht="12.75">
      <c r="A148" s="22">
        <v>119</v>
      </c>
      <c r="B148" s="368"/>
      <c r="C148" s="369"/>
      <c r="D148" s="13"/>
      <c r="E148" s="17"/>
      <c r="F148" s="17"/>
      <c r="G148" s="1"/>
      <c r="H148" s="1"/>
      <c r="I148" s="1"/>
      <c r="J148" s="3"/>
      <c r="K148" s="3"/>
      <c r="L148" s="1"/>
      <c r="M148" s="4"/>
    </row>
    <row r="149" spans="1:13" ht="12.75">
      <c r="A149" s="22">
        <v>120</v>
      </c>
      <c r="B149" s="368"/>
      <c r="C149" s="369"/>
      <c r="D149" s="13"/>
      <c r="E149" s="17"/>
      <c r="F149" s="17"/>
      <c r="G149" s="1"/>
      <c r="H149" s="1"/>
      <c r="I149" s="1"/>
      <c r="J149" s="3"/>
      <c r="K149" s="3"/>
      <c r="L149" s="1"/>
      <c r="M149" s="4"/>
    </row>
    <row r="150" spans="1:13" ht="12.75">
      <c r="A150" s="22">
        <v>121</v>
      </c>
      <c r="B150" s="368"/>
      <c r="C150" s="369"/>
      <c r="D150" s="13"/>
      <c r="E150" s="17"/>
      <c r="F150" s="17"/>
      <c r="G150" s="1"/>
      <c r="H150" s="1"/>
      <c r="I150" s="1"/>
      <c r="J150" s="3"/>
      <c r="K150" s="3"/>
      <c r="L150" s="1"/>
      <c r="M150" s="4"/>
    </row>
    <row r="151" spans="1:13" ht="12.75">
      <c r="A151" s="22">
        <v>122</v>
      </c>
      <c r="B151" s="368"/>
      <c r="C151" s="369"/>
      <c r="D151" s="13"/>
      <c r="E151" s="17"/>
      <c r="F151" s="17"/>
      <c r="G151" s="1"/>
      <c r="H151" s="1"/>
      <c r="I151" s="1"/>
      <c r="J151" s="3"/>
      <c r="K151" s="3"/>
      <c r="L151" s="1"/>
      <c r="M151" s="4"/>
    </row>
    <row r="152" spans="1:13" ht="12.75">
      <c r="A152" s="22">
        <v>123</v>
      </c>
      <c r="B152" s="368"/>
      <c r="C152" s="369"/>
      <c r="D152" s="13"/>
      <c r="E152" s="17"/>
      <c r="F152" s="17"/>
      <c r="G152" s="1"/>
      <c r="H152" s="1"/>
      <c r="I152" s="1"/>
      <c r="J152" s="3"/>
      <c r="K152" s="3"/>
      <c r="L152" s="1"/>
      <c r="M152" s="4"/>
    </row>
    <row r="153" spans="1:13" ht="12.75">
      <c r="A153" s="22">
        <v>124</v>
      </c>
      <c r="B153" s="368"/>
      <c r="C153" s="369"/>
      <c r="D153" s="13"/>
      <c r="E153" s="17"/>
      <c r="F153" s="17"/>
      <c r="G153" s="1"/>
      <c r="H153" s="1"/>
      <c r="I153" s="1"/>
      <c r="J153" s="3"/>
      <c r="K153" s="3"/>
      <c r="L153" s="1"/>
      <c r="M153" s="4"/>
    </row>
    <row r="154" spans="1:13" ht="12.75">
      <c r="A154" s="22">
        <v>125</v>
      </c>
      <c r="B154" s="368"/>
      <c r="C154" s="369"/>
      <c r="D154" s="13"/>
      <c r="E154" s="17"/>
      <c r="F154" s="17"/>
      <c r="G154" s="1"/>
      <c r="H154" s="1"/>
      <c r="I154" s="1"/>
      <c r="J154" s="3"/>
      <c r="K154" s="3"/>
      <c r="L154" s="1"/>
      <c r="M154" s="4"/>
    </row>
    <row r="155" spans="1:13" ht="12.75">
      <c r="A155" s="22">
        <v>126</v>
      </c>
      <c r="B155" s="368"/>
      <c r="C155" s="369"/>
      <c r="D155" s="13"/>
      <c r="E155" s="17"/>
      <c r="F155" s="17"/>
      <c r="G155" s="1"/>
      <c r="H155" s="1"/>
      <c r="I155" s="1"/>
      <c r="J155" s="3"/>
      <c r="K155" s="3"/>
      <c r="L155" s="1"/>
      <c r="M155" s="4"/>
    </row>
    <row r="156" spans="1:13" ht="12.75">
      <c r="A156" s="22">
        <v>127</v>
      </c>
      <c r="B156" s="368"/>
      <c r="C156" s="369"/>
      <c r="D156" s="13"/>
      <c r="E156" s="17"/>
      <c r="F156" s="17"/>
      <c r="G156" s="1"/>
      <c r="H156" s="1"/>
      <c r="I156" s="1"/>
      <c r="J156" s="3"/>
      <c r="K156" s="3"/>
      <c r="L156" s="1"/>
      <c r="M156" s="4"/>
    </row>
    <row r="157" spans="1:13" ht="12.75">
      <c r="A157" s="22">
        <v>128</v>
      </c>
      <c r="B157" s="368"/>
      <c r="C157" s="369"/>
      <c r="D157" s="13"/>
      <c r="E157" s="17"/>
      <c r="F157" s="17"/>
      <c r="G157" s="1"/>
      <c r="H157" s="1"/>
      <c r="I157" s="1"/>
      <c r="J157" s="3"/>
      <c r="K157" s="3"/>
      <c r="L157" s="1"/>
      <c r="M157" s="4"/>
    </row>
    <row r="158" spans="1:13" ht="12.75">
      <c r="A158" s="22">
        <v>129</v>
      </c>
      <c r="B158" s="368"/>
      <c r="C158" s="369"/>
      <c r="D158" s="13"/>
      <c r="E158" s="17"/>
      <c r="F158" s="17"/>
      <c r="G158" s="1"/>
      <c r="H158" s="1"/>
      <c r="I158" s="1"/>
      <c r="J158" s="3"/>
      <c r="K158" s="3"/>
      <c r="L158" s="1"/>
      <c r="M158" s="4"/>
    </row>
    <row r="159" spans="1:13" ht="12.75">
      <c r="A159" s="22">
        <v>130</v>
      </c>
      <c r="B159" s="368"/>
      <c r="C159" s="369"/>
      <c r="D159" s="13"/>
      <c r="E159" s="17"/>
      <c r="F159" s="17"/>
      <c r="G159" s="1"/>
      <c r="H159" s="1"/>
      <c r="I159" s="1"/>
      <c r="J159" s="3"/>
      <c r="K159" s="3"/>
      <c r="L159" s="1"/>
      <c r="M159" s="4"/>
    </row>
    <row r="160" spans="1:13" ht="12.75">
      <c r="A160" s="22">
        <v>131</v>
      </c>
      <c r="B160" s="368"/>
      <c r="C160" s="369"/>
      <c r="D160" s="13"/>
      <c r="E160" s="17"/>
      <c r="F160" s="17"/>
      <c r="G160" s="1"/>
      <c r="H160" s="1"/>
      <c r="I160" s="1"/>
      <c r="J160" s="3"/>
      <c r="K160" s="3"/>
      <c r="L160" s="1"/>
      <c r="M160" s="4"/>
    </row>
    <row r="161" spans="1:13" ht="12.75">
      <c r="A161" s="22">
        <v>132</v>
      </c>
      <c r="B161" s="368"/>
      <c r="C161" s="369"/>
      <c r="D161" s="13"/>
      <c r="E161" s="17"/>
      <c r="F161" s="17"/>
      <c r="G161" s="1"/>
      <c r="H161" s="1"/>
      <c r="I161" s="1"/>
      <c r="J161" s="3"/>
      <c r="K161" s="3"/>
      <c r="L161" s="1"/>
      <c r="M161" s="4"/>
    </row>
    <row r="162" spans="1:13" ht="12.75">
      <c r="A162" s="22">
        <v>133</v>
      </c>
      <c r="B162" s="368"/>
      <c r="C162" s="369"/>
      <c r="D162" s="13"/>
      <c r="E162" s="17"/>
      <c r="F162" s="17"/>
      <c r="G162" s="1"/>
      <c r="H162" s="1"/>
      <c r="I162" s="1"/>
      <c r="J162" s="3"/>
      <c r="K162" s="3"/>
      <c r="L162" s="1"/>
      <c r="M162" s="4"/>
    </row>
    <row r="163" spans="1:13" ht="12.75">
      <c r="A163" s="22">
        <v>134</v>
      </c>
      <c r="B163" s="368"/>
      <c r="C163" s="369"/>
      <c r="D163" s="13"/>
      <c r="E163" s="17"/>
      <c r="F163" s="17"/>
      <c r="G163" s="1"/>
      <c r="H163" s="1"/>
      <c r="I163" s="1"/>
      <c r="J163" s="3"/>
      <c r="K163" s="3"/>
      <c r="L163" s="1"/>
      <c r="M163" s="4"/>
    </row>
    <row r="164" spans="1:13" ht="12.75">
      <c r="A164" s="22">
        <v>135</v>
      </c>
      <c r="B164" s="368"/>
      <c r="C164" s="369"/>
      <c r="D164" s="13"/>
      <c r="E164" s="17"/>
      <c r="F164" s="17"/>
      <c r="G164" s="1"/>
      <c r="H164" s="1"/>
      <c r="I164" s="1"/>
      <c r="J164" s="3"/>
      <c r="K164" s="3"/>
      <c r="L164" s="1"/>
      <c r="M164" s="4"/>
    </row>
    <row r="165" spans="1:13" ht="12.75">
      <c r="A165" s="22">
        <v>136</v>
      </c>
      <c r="B165" s="368"/>
      <c r="C165" s="369"/>
      <c r="D165" s="13"/>
      <c r="E165" s="17"/>
      <c r="F165" s="17"/>
      <c r="G165" s="1"/>
      <c r="H165" s="1"/>
      <c r="I165" s="1"/>
      <c r="J165" s="3"/>
      <c r="K165" s="3"/>
      <c r="L165" s="1"/>
      <c r="M165" s="4"/>
    </row>
    <row r="166" spans="1:13" ht="12.75">
      <c r="A166" s="22">
        <v>137</v>
      </c>
      <c r="B166" s="368"/>
      <c r="C166" s="369"/>
      <c r="D166" s="13"/>
      <c r="E166" s="17"/>
      <c r="F166" s="17"/>
      <c r="G166" s="1"/>
      <c r="H166" s="1"/>
      <c r="I166" s="1"/>
      <c r="J166" s="3"/>
      <c r="K166" s="3"/>
      <c r="L166" s="1"/>
      <c r="M166" s="4"/>
    </row>
    <row r="167" spans="1:13" ht="12.75">
      <c r="A167" s="22">
        <v>138</v>
      </c>
      <c r="B167" s="368"/>
      <c r="C167" s="369"/>
      <c r="D167" s="13"/>
      <c r="E167" s="17"/>
      <c r="F167" s="17"/>
      <c r="G167" s="1"/>
      <c r="H167" s="1"/>
      <c r="I167" s="1"/>
      <c r="J167" s="3"/>
      <c r="K167" s="3"/>
      <c r="L167" s="1"/>
      <c r="M167" s="4"/>
    </row>
    <row r="168" spans="1:13" ht="12.75">
      <c r="A168" s="22">
        <v>139</v>
      </c>
      <c r="B168" s="368"/>
      <c r="C168" s="369"/>
      <c r="D168" s="13"/>
      <c r="E168" s="17"/>
      <c r="F168" s="17"/>
      <c r="G168" s="1"/>
      <c r="H168" s="1"/>
      <c r="I168" s="1"/>
      <c r="J168" s="3"/>
      <c r="K168" s="3"/>
      <c r="L168" s="1"/>
      <c r="M168" s="4"/>
    </row>
    <row r="169" spans="1:13" ht="12.75">
      <c r="A169" s="22">
        <v>140</v>
      </c>
      <c r="B169" s="368"/>
      <c r="C169" s="369"/>
      <c r="D169" s="13"/>
      <c r="E169" s="17"/>
      <c r="F169" s="17"/>
      <c r="G169" s="1"/>
      <c r="H169" s="1"/>
      <c r="I169" s="1"/>
      <c r="J169" s="3"/>
      <c r="K169" s="3"/>
      <c r="L169" s="1"/>
      <c r="M169" s="4"/>
    </row>
    <row r="170" spans="1:13" ht="12.75">
      <c r="A170" s="22">
        <v>141</v>
      </c>
      <c r="B170" s="368"/>
      <c r="C170" s="369"/>
      <c r="D170" s="13"/>
      <c r="E170" s="17"/>
      <c r="F170" s="17"/>
      <c r="G170" s="1"/>
      <c r="H170" s="1"/>
      <c r="I170" s="1"/>
      <c r="J170" s="3"/>
      <c r="K170" s="3"/>
      <c r="L170" s="1"/>
      <c r="M170" s="4"/>
    </row>
    <row r="171" spans="1:13" ht="12.75">
      <c r="A171" s="22">
        <v>142</v>
      </c>
      <c r="B171" s="368"/>
      <c r="C171" s="369"/>
      <c r="D171" s="13"/>
      <c r="E171" s="17"/>
      <c r="F171" s="17"/>
      <c r="G171" s="1"/>
      <c r="H171" s="1"/>
      <c r="I171" s="1"/>
      <c r="J171" s="3"/>
      <c r="K171" s="3"/>
      <c r="L171" s="1"/>
      <c r="M171" s="4"/>
    </row>
    <row r="172" spans="1:13" ht="12.75">
      <c r="A172" s="22">
        <v>143</v>
      </c>
      <c r="B172" s="368"/>
      <c r="C172" s="369"/>
      <c r="D172" s="13"/>
      <c r="E172" s="17"/>
      <c r="F172" s="17"/>
      <c r="G172" s="1"/>
      <c r="H172" s="1"/>
      <c r="I172" s="1"/>
      <c r="J172" s="3"/>
      <c r="K172" s="3"/>
      <c r="L172" s="1"/>
      <c r="M172" s="4"/>
    </row>
    <row r="173" spans="1:13" ht="12.75">
      <c r="A173" s="22">
        <v>144</v>
      </c>
      <c r="B173" s="368"/>
      <c r="C173" s="369"/>
      <c r="D173" s="13"/>
      <c r="E173" s="17"/>
      <c r="F173" s="17"/>
      <c r="G173" s="1"/>
      <c r="H173" s="1"/>
      <c r="I173" s="1"/>
      <c r="J173" s="3"/>
      <c r="K173" s="3"/>
      <c r="L173" s="1"/>
      <c r="M173" s="4"/>
    </row>
    <row r="174" spans="1:13" ht="12.75">
      <c r="A174" s="22">
        <v>145</v>
      </c>
      <c r="B174" s="368"/>
      <c r="C174" s="369"/>
      <c r="D174" s="13"/>
      <c r="E174" s="17"/>
      <c r="F174" s="17"/>
      <c r="G174" s="1"/>
      <c r="H174" s="1"/>
      <c r="I174" s="1"/>
      <c r="J174" s="3"/>
      <c r="K174" s="3"/>
      <c r="L174" s="1"/>
      <c r="M174" s="4"/>
    </row>
    <row r="175" spans="1:13" ht="12.75">
      <c r="A175" s="22">
        <v>146</v>
      </c>
      <c r="B175" s="368"/>
      <c r="C175" s="369"/>
      <c r="D175" s="13"/>
      <c r="E175" s="17"/>
      <c r="F175" s="17"/>
      <c r="G175" s="1"/>
      <c r="H175" s="1"/>
      <c r="I175" s="1"/>
      <c r="J175" s="3"/>
      <c r="K175" s="3"/>
      <c r="L175" s="1"/>
      <c r="M175" s="4"/>
    </row>
    <row r="176" spans="1:13" ht="12.75">
      <c r="A176" s="22">
        <v>147</v>
      </c>
      <c r="B176" s="368"/>
      <c r="C176" s="369"/>
      <c r="D176" s="13"/>
      <c r="E176" s="17"/>
      <c r="F176" s="17"/>
      <c r="G176" s="1"/>
      <c r="H176" s="1"/>
      <c r="I176" s="1"/>
      <c r="J176" s="3"/>
      <c r="K176" s="3"/>
      <c r="L176" s="1"/>
      <c r="M176" s="4"/>
    </row>
    <row r="177" spans="1:13" ht="12.75">
      <c r="A177" s="22">
        <v>148</v>
      </c>
      <c r="B177" s="368"/>
      <c r="C177" s="369"/>
      <c r="D177" s="13"/>
      <c r="E177" s="17"/>
      <c r="F177" s="17"/>
      <c r="G177" s="1"/>
      <c r="H177" s="1"/>
      <c r="I177" s="1"/>
      <c r="J177" s="3"/>
      <c r="K177" s="3"/>
      <c r="L177" s="1"/>
      <c r="M177" s="4"/>
    </row>
    <row r="178" spans="1:13" ht="12.75">
      <c r="A178" s="22">
        <v>149</v>
      </c>
      <c r="B178" s="368"/>
      <c r="C178" s="369"/>
      <c r="D178" s="13"/>
      <c r="E178" s="17"/>
      <c r="F178" s="17"/>
      <c r="G178" s="1"/>
      <c r="H178" s="1"/>
      <c r="I178" s="1"/>
      <c r="J178" s="3"/>
      <c r="K178" s="3"/>
      <c r="L178" s="1"/>
      <c r="M178" s="4"/>
    </row>
    <row r="179" spans="1:13" ht="12.75">
      <c r="A179" s="22">
        <v>150</v>
      </c>
      <c r="B179" s="368"/>
      <c r="C179" s="369"/>
      <c r="D179" s="13"/>
      <c r="E179" s="17"/>
      <c r="F179" s="17"/>
      <c r="G179" s="1"/>
      <c r="H179" s="1"/>
      <c r="I179" s="1"/>
      <c r="J179" s="3"/>
      <c r="K179" s="3"/>
      <c r="L179" s="1"/>
      <c r="M179" s="4"/>
    </row>
    <row r="180" spans="1:13" ht="12.75">
      <c r="A180" s="22">
        <v>151</v>
      </c>
      <c r="B180" s="368"/>
      <c r="C180" s="369"/>
      <c r="D180" s="13"/>
      <c r="E180" s="17"/>
      <c r="F180" s="17"/>
      <c r="G180" s="1"/>
      <c r="H180" s="1"/>
      <c r="I180" s="1"/>
      <c r="J180" s="3"/>
      <c r="K180" s="3"/>
      <c r="L180" s="1"/>
      <c r="M180" s="4"/>
    </row>
    <row r="181" spans="1:13" ht="12.75">
      <c r="A181" s="22">
        <v>152</v>
      </c>
      <c r="B181" s="368"/>
      <c r="C181" s="369"/>
      <c r="D181" s="13"/>
      <c r="E181" s="17"/>
      <c r="F181" s="17"/>
      <c r="G181" s="1"/>
      <c r="H181" s="1"/>
      <c r="I181" s="1"/>
      <c r="J181" s="3"/>
      <c r="K181" s="3"/>
      <c r="L181" s="1"/>
      <c r="M181" s="4"/>
    </row>
    <row r="182" spans="1:13" ht="12.75">
      <c r="A182" s="22">
        <v>153</v>
      </c>
      <c r="B182" s="368"/>
      <c r="C182" s="369"/>
      <c r="D182" s="13"/>
      <c r="E182" s="17"/>
      <c r="F182" s="17"/>
      <c r="G182" s="1"/>
      <c r="H182" s="1"/>
      <c r="I182" s="1"/>
      <c r="J182" s="3"/>
      <c r="K182" s="3"/>
      <c r="L182" s="1"/>
      <c r="M182" s="4"/>
    </row>
    <row r="183" spans="1:13" ht="12.75">
      <c r="A183" s="22">
        <v>154</v>
      </c>
      <c r="B183" s="368"/>
      <c r="C183" s="369"/>
      <c r="D183" s="13"/>
      <c r="E183" s="17"/>
      <c r="F183" s="17"/>
      <c r="G183" s="1"/>
      <c r="H183" s="1"/>
      <c r="I183" s="1"/>
      <c r="J183" s="3"/>
      <c r="K183" s="3"/>
      <c r="L183" s="1"/>
      <c r="M183" s="4"/>
    </row>
    <row r="184" spans="1:13" ht="12.75">
      <c r="A184" s="22">
        <v>155</v>
      </c>
      <c r="B184" s="368"/>
      <c r="C184" s="369"/>
      <c r="D184" s="13"/>
      <c r="E184" s="17"/>
      <c r="F184" s="17"/>
      <c r="G184" s="1"/>
      <c r="H184" s="1"/>
      <c r="I184" s="1"/>
      <c r="J184" s="3"/>
      <c r="K184" s="3"/>
      <c r="L184" s="1"/>
      <c r="M184" s="4"/>
    </row>
    <row r="185" spans="1:13" ht="12.75">
      <c r="A185" s="22">
        <v>156</v>
      </c>
      <c r="B185" s="368"/>
      <c r="C185" s="369"/>
      <c r="D185" s="13"/>
      <c r="E185" s="17"/>
      <c r="F185" s="17"/>
      <c r="G185" s="1"/>
      <c r="H185" s="1"/>
      <c r="I185" s="1"/>
      <c r="J185" s="3"/>
      <c r="K185" s="3"/>
      <c r="L185" s="1"/>
      <c r="M185" s="4"/>
    </row>
    <row r="186" spans="1:13" ht="12.75">
      <c r="A186" s="22">
        <v>157</v>
      </c>
      <c r="B186" s="368"/>
      <c r="C186" s="369"/>
      <c r="D186" s="13"/>
      <c r="E186" s="17"/>
      <c r="F186" s="17"/>
      <c r="G186" s="1"/>
      <c r="H186" s="1"/>
      <c r="I186" s="1"/>
      <c r="J186" s="3"/>
      <c r="K186" s="3"/>
      <c r="L186" s="1"/>
      <c r="M186" s="4"/>
    </row>
    <row r="187" spans="1:13" ht="12.75">
      <c r="A187" s="22">
        <v>158</v>
      </c>
      <c r="B187" s="368"/>
      <c r="C187" s="369"/>
      <c r="D187" s="13"/>
      <c r="E187" s="17"/>
      <c r="F187" s="17"/>
      <c r="G187" s="1"/>
      <c r="H187" s="1"/>
      <c r="I187" s="1"/>
      <c r="J187" s="3"/>
      <c r="K187" s="3"/>
      <c r="L187" s="1"/>
      <c r="M187" s="4"/>
    </row>
    <row r="188" spans="1:13" ht="12.75">
      <c r="A188" s="22">
        <v>159</v>
      </c>
      <c r="B188" s="368"/>
      <c r="C188" s="369"/>
      <c r="D188" s="13"/>
      <c r="E188" s="17"/>
      <c r="F188" s="17"/>
      <c r="G188" s="1"/>
      <c r="H188" s="1"/>
      <c r="I188" s="1"/>
      <c r="J188" s="3"/>
      <c r="K188" s="3"/>
      <c r="L188" s="1"/>
      <c r="M188" s="4"/>
    </row>
    <row r="189" spans="1:13" ht="12.75">
      <c r="A189" s="22">
        <v>160</v>
      </c>
      <c r="B189" s="368"/>
      <c r="C189" s="369"/>
      <c r="D189" s="13"/>
      <c r="E189" s="17"/>
      <c r="F189" s="17"/>
      <c r="G189" s="1"/>
      <c r="H189" s="1"/>
      <c r="I189" s="1"/>
      <c r="J189" s="3"/>
      <c r="K189" s="3"/>
      <c r="L189" s="1"/>
      <c r="M189" s="4"/>
    </row>
    <row r="190" spans="1:13" ht="12.75">
      <c r="A190" s="22">
        <v>161</v>
      </c>
      <c r="B190" s="368"/>
      <c r="C190" s="369"/>
      <c r="D190" s="13"/>
      <c r="E190" s="17"/>
      <c r="F190" s="17"/>
      <c r="G190" s="1"/>
      <c r="H190" s="1"/>
      <c r="I190" s="1"/>
      <c r="J190" s="3"/>
      <c r="K190" s="3"/>
      <c r="L190" s="1"/>
      <c r="M190" s="4"/>
    </row>
    <row r="191" spans="1:13" ht="12.75">
      <c r="A191" s="22">
        <v>162</v>
      </c>
      <c r="B191" s="368"/>
      <c r="C191" s="369"/>
      <c r="D191" s="13"/>
      <c r="E191" s="17"/>
      <c r="F191" s="17"/>
      <c r="G191" s="1"/>
      <c r="H191" s="1"/>
      <c r="I191" s="1"/>
      <c r="J191" s="3"/>
      <c r="K191" s="3"/>
      <c r="L191" s="1"/>
      <c r="M191" s="4"/>
    </row>
    <row r="192" spans="1:13" ht="12.75">
      <c r="A192" s="22">
        <v>163</v>
      </c>
      <c r="B192" s="368"/>
      <c r="C192" s="369"/>
      <c r="D192" s="13"/>
      <c r="E192" s="17"/>
      <c r="F192" s="17"/>
      <c r="G192" s="1"/>
      <c r="H192" s="1"/>
      <c r="I192" s="1"/>
      <c r="J192" s="3"/>
      <c r="K192" s="3"/>
      <c r="L192" s="1"/>
      <c r="M192" s="4"/>
    </row>
    <row r="193" spans="1:13" ht="12.75">
      <c r="A193" s="22">
        <v>164</v>
      </c>
      <c r="B193" s="368"/>
      <c r="C193" s="369"/>
      <c r="D193" s="13"/>
      <c r="E193" s="17"/>
      <c r="F193" s="17"/>
      <c r="G193" s="1"/>
      <c r="H193" s="1"/>
      <c r="I193" s="1"/>
      <c r="J193" s="3"/>
      <c r="K193" s="3"/>
      <c r="L193" s="1"/>
      <c r="M193" s="4"/>
    </row>
    <row r="194" spans="1:13" ht="12.75">
      <c r="A194" s="22">
        <v>165</v>
      </c>
      <c r="B194" s="368"/>
      <c r="C194" s="369"/>
      <c r="D194" s="13"/>
      <c r="E194" s="17"/>
      <c r="F194" s="17"/>
      <c r="G194" s="1"/>
      <c r="H194" s="1"/>
      <c r="I194" s="1"/>
      <c r="J194" s="3"/>
      <c r="K194" s="3"/>
      <c r="L194" s="1"/>
      <c r="M194" s="4"/>
    </row>
    <row r="195" spans="1:13" ht="12.75">
      <c r="A195" s="22">
        <v>166</v>
      </c>
      <c r="B195" s="368"/>
      <c r="C195" s="369"/>
      <c r="D195" s="13"/>
      <c r="E195" s="17"/>
      <c r="F195" s="17"/>
      <c r="G195" s="1"/>
      <c r="H195" s="1"/>
      <c r="I195" s="1"/>
      <c r="J195" s="3"/>
      <c r="K195" s="3"/>
      <c r="L195" s="1"/>
      <c r="M195" s="4"/>
    </row>
    <row r="196" spans="1:13" ht="12.75">
      <c r="A196" s="22">
        <v>167</v>
      </c>
      <c r="B196" s="368"/>
      <c r="C196" s="369"/>
      <c r="D196" s="13"/>
      <c r="E196" s="17"/>
      <c r="F196" s="17"/>
      <c r="G196" s="1"/>
      <c r="H196" s="1"/>
      <c r="I196" s="1"/>
      <c r="J196" s="3"/>
      <c r="K196" s="3"/>
      <c r="L196" s="1"/>
      <c r="M196" s="4"/>
    </row>
    <row r="197" spans="1:13" ht="12.75">
      <c r="A197" s="22">
        <v>168</v>
      </c>
      <c r="B197" s="368"/>
      <c r="C197" s="369"/>
      <c r="D197" s="13"/>
      <c r="E197" s="17"/>
      <c r="F197" s="17"/>
      <c r="G197" s="1"/>
      <c r="H197" s="1"/>
      <c r="I197" s="1"/>
      <c r="J197" s="3"/>
      <c r="K197" s="3"/>
      <c r="L197" s="1"/>
      <c r="M197" s="4"/>
    </row>
    <row r="198" spans="1:13" ht="12.75">
      <c r="A198" s="22">
        <v>169</v>
      </c>
      <c r="B198" s="368"/>
      <c r="C198" s="369"/>
      <c r="D198" s="13"/>
      <c r="E198" s="17"/>
      <c r="F198" s="17"/>
      <c r="G198" s="1"/>
      <c r="H198" s="1"/>
      <c r="I198" s="1"/>
      <c r="J198" s="3"/>
      <c r="K198" s="3"/>
      <c r="L198" s="1"/>
      <c r="M198" s="4"/>
    </row>
    <row r="199" spans="1:13" ht="12.75">
      <c r="A199" s="22">
        <v>170</v>
      </c>
      <c r="B199" s="368"/>
      <c r="C199" s="369"/>
      <c r="D199" s="13"/>
      <c r="E199" s="17"/>
      <c r="F199" s="17"/>
      <c r="G199" s="1"/>
      <c r="H199" s="1"/>
      <c r="I199" s="1"/>
      <c r="J199" s="3"/>
      <c r="K199" s="3"/>
      <c r="L199" s="1"/>
      <c r="M199" s="4"/>
    </row>
    <row r="200" spans="1:13" ht="12.75">
      <c r="A200" s="22">
        <v>171</v>
      </c>
      <c r="B200" s="368"/>
      <c r="C200" s="369"/>
      <c r="D200" s="13"/>
      <c r="E200" s="17"/>
      <c r="F200" s="17"/>
      <c r="G200" s="1"/>
      <c r="H200" s="1"/>
      <c r="I200" s="1"/>
      <c r="J200" s="3"/>
      <c r="K200" s="3"/>
      <c r="L200" s="1"/>
      <c r="M200" s="4"/>
    </row>
    <row r="201" spans="1:13" ht="12.75">
      <c r="A201" s="22">
        <v>172</v>
      </c>
      <c r="B201" s="368"/>
      <c r="C201" s="369"/>
      <c r="D201" s="13"/>
      <c r="E201" s="17"/>
      <c r="F201" s="17"/>
      <c r="G201" s="1"/>
      <c r="H201" s="1"/>
      <c r="I201" s="1"/>
      <c r="J201" s="3"/>
      <c r="K201" s="3"/>
      <c r="L201" s="1"/>
      <c r="M201" s="4"/>
    </row>
    <row r="202" spans="1:13" ht="12.75">
      <c r="A202" s="22">
        <v>173</v>
      </c>
      <c r="B202" s="368"/>
      <c r="C202" s="369"/>
      <c r="D202" s="13"/>
      <c r="E202" s="17"/>
      <c r="F202" s="17"/>
      <c r="G202" s="1"/>
      <c r="H202" s="1"/>
      <c r="I202" s="1"/>
      <c r="J202" s="3"/>
      <c r="K202" s="3"/>
      <c r="L202" s="1"/>
      <c r="M202" s="4"/>
    </row>
    <row r="203" spans="1:13" ht="12.75">
      <c r="A203" s="22">
        <v>174</v>
      </c>
      <c r="B203" s="368"/>
      <c r="C203" s="369"/>
      <c r="D203" s="13"/>
      <c r="E203" s="17"/>
      <c r="F203" s="17"/>
      <c r="G203" s="1"/>
      <c r="H203" s="1"/>
      <c r="I203" s="1"/>
      <c r="J203" s="3"/>
      <c r="K203" s="3"/>
      <c r="L203" s="1"/>
      <c r="M203" s="4"/>
    </row>
    <row r="204" spans="1:13" ht="12.75">
      <c r="A204" s="22">
        <v>175</v>
      </c>
      <c r="B204" s="368"/>
      <c r="C204" s="369"/>
      <c r="D204" s="13"/>
      <c r="E204" s="17"/>
      <c r="F204" s="17"/>
      <c r="G204" s="1"/>
      <c r="H204" s="1"/>
      <c r="I204" s="1"/>
      <c r="J204" s="3"/>
      <c r="K204" s="3"/>
      <c r="L204" s="1"/>
      <c r="M204" s="4"/>
    </row>
    <row r="205" spans="1:13" ht="12.75">
      <c r="A205" s="22">
        <v>176</v>
      </c>
      <c r="B205" s="368"/>
      <c r="C205" s="369"/>
      <c r="D205" s="13"/>
      <c r="E205" s="17"/>
      <c r="F205" s="17"/>
      <c r="G205" s="1"/>
      <c r="H205" s="1"/>
      <c r="I205" s="1"/>
      <c r="J205" s="3"/>
      <c r="K205" s="3"/>
      <c r="L205" s="1"/>
      <c r="M205" s="4"/>
    </row>
    <row r="206" spans="1:13" ht="12.75">
      <c r="A206" s="22">
        <v>177</v>
      </c>
      <c r="B206" s="368"/>
      <c r="C206" s="369"/>
      <c r="D206" s="13"/>
      <c r="E206" s="17"/>
      <c r="F206" s="17"/>
      <c r="G206" s="1"/>
      <c r="H206" s="1"/>
      <c r="I206" s="1"/>
      <c r="J206" s="3"/>
      <c r="K206" s="3"/>
      <c r="L206" s="1"/>
      <c r="M206" s="4"/>
    </row>
    <row r="207" spans="1:13" ht="12.75">
      <c r="A207" s="22">
        <v>178</v>
      </c>
      <c r="B207" s="368"/>
      <c r="C207" s="369"/>
      <c r="D207" s="13"/>
      <c r="E207" s="17"/>
      <c r="F207" s="17"/>
      <c r="G207" s="1"/>
      <c r="H207" s="1"/>
      <c r="I207" s="1"/>
      <c r="J207" s="3"/>
      <c r="K207" s="3"/>
      <c r="L207" s="1"/>
      <c r="M207" s="4"/>
    </row>
    <row r="208" spans="1:13" ht="12.75">
      <c r="A208" s="22">
        <v>179</v>
      </c>
      <c r="B208" s="368"/>
      <c r="C208" s="369"/>
      <c r="D208" s="13"/>
      <c r="E208" s="17"/>
      <c r="F208" s="17"/>
      <c r="G208" s="1"/>
      <c r="H208" s="1"/>
      <c r="I208" s="1"/>
      <c r="J208" s="3"/>
      <c r="K208" s="3"/>
      <c r="L208" s="1"/>
      <c r="M208" s="4"/>
    </row>
    <row r="209" spans="1:13" ht="12.75">
      <c r="A209" s="22">
        <v>180</v>
      </c>
      <c r="B209" s="368"/>
      <c r="C209" s="369"/>
      <c r="D209" s="13"/>
      <c r="E209" s="17"/>
      <c r="F209" s="17"/>
      <c r="G209" s="1"/>
      <c r="H209" s="1"/>
      <c r="I209" s="1"/>
      <c r="J209" s="3"/>
      <c r="K209" s="3"/>
      <c r="L209" s="1"/>
      <c r="M209" s="4"/>
    </row>
    <row r="210" spans="1:13" ht="12.75">
      <c r="A210" s="22">
        <v>181</v>
      </c>
      <c r="B210" s="368"/>
      <c r="C210" s="369"/>
      <c r="D210" s="13"/>
      <c r="E210" s="17"/>
      <c r="F210" s="17"/>
      <c r="G210" s="1"/>
      <c r="H210" s="1"/>
      <c r="I210" s="1"/>
      <c r="J210" s="3"/>
      <c r="K210" s="3"/>
      <c r="L210" s="1"/>
      <c r="M210" s="4"/>
    </row>
    <row r="211" spans="1:13" ht="12.75">
      <c r="A211" s="22">
        <v>182</v>
      </c>
      <c r="B211" s="368"/>
      <c r="C211" s="369"/>
      <c r="D211" s="13"/>
      <c r="E211" s="17"/>
      <c r="F211" s="17"/>
      <c r="G211" s="1"/>
      <c r="H211" s="1"/>
      <c r="I211" s="1"/>
      <c r="J211" s="3"/>
      <c r="K211" s="3"/>
      <c r="L211" s="1"/>
      <c r="M211" s="4"/>
    </row>
    <row r="212" spans="1:13" ht="12.75">
      <c r="A212" s="22">
        <v>183</v>
      </c>
      <c r="B212" s="368"/>
      <c r="C212" s="369"/>
      <c r="D212" s="13"/>
      <c r="E212" s="17"/>
      <c r="F212" s="17"/>
      <c r="G212" s="1"/>
      <c r="H212" s="1"/>
      <c r="I212" s="1"/>
      <c r="J212" s="3"/>
      <c r="K212" s="3"/>
      <c r="L212" s="1"/>
      <c r="M212" s="4"/>
    </row>
    <row r="213" spans="1:13" ht="12.75">
      <c r="A213" s="22">
        <v>184</v>
      </c>
      <c r="B213" s="368"/>
      <c r="C213" s="369"/>
      <c r="D213" s="13"/>
      <c r="E213" s="17"/>
      <c r="F213" s="17"/>
      <c r="G213" s="1"/>
      <c r="H213" s="1"/>
      <c r="I213" s="1"/>
      <c r="J213" s="3"/>
      <c r="K213" s="3"/>
      <c r="L213" s="1"/>
      <c r="M213" s="4"/>
    </row>
    <row r="214" spans="1:13" ht="12.75">
      <c r="A214" s="22">
        <v>185</v>
      </c>
      <c r="B214" s="368"/>
      <c r="C214" s="369"/>
      <c r="D214" s="13"/>
      <c r="E214" s="17"/>
      <c r="F214" s="17"/>
      <c r="G214" s="1"/>
      <c r="H214" s="1"/>
      <c r="I214" s="1"/>
      <c r="J214" s="3"/>
      <c r="K214" s="3"/>
      <c r="L214" s="1"/>
      <c r="M214" s="4"/>
    </row>
    <row r="215" spans="1:13" ht="12.75">
      <c r="A215" s="22">
        <v>186</v>
      </c>
      <c r="B215" s="368"/>
      <c r="C215" s="369"/>
      <c r="D215" s="13"/>
      <c r="E215" s="17"/>
      <c r="F215" s="17"/>
      <c r="G215" s="1"/>
      <c r="H215" s="1"/>
      <c r="I215" s="1"/>
      <c r="J215" s="3"/>
      <c r="K215" s="3"/>
      <c r="L215" s="1"/>
      <c r="M215" s="4"/>
    </row>
    <row r="216" spans="1:13" ht="12.75">
      <c r="A216" s="22">
        <v>187</v>
      </c>
      <c r="B216" s="368"/>
      <c r="C216" s="369"/>
      <c r="D216" s="13"/>
      <c r="E216" s="17"/>
      <c r="F216" s="17"/>
      <c r="G216" s="1"/>
      <c r="H216" s="1"/>
      <c r="I216" s="1"/>
      <c r="J216" s="3"/>
      <c r="K216" s="3"/>
      <c r="L216" s="1"/>
      <c r="M216" s="4"/>
    </row>
    <row r="217" spans="1:13" ht="12.75">
      <c r="A217" s="22">
        <v>188</v>
      </c>
      <c r="B217" s="368"/>
      <c r="C217" s="369"/>
      <c r="D217" s="13"/>
      <c r="E217" s="17"/>
      <c r="F217" s="17"/>
      <c r="G217" s="1"/>
      <c r="H217" s="1"/>
      <c r="I217" s="1"/>
      <c r="J217" s="3"/>
      <c r="K217" s="3"/>
      <c r="L217" s="1"/>
      <c r="M217" s="4"/>
    </row>
    <row r="218" spans="1:13" ht="12.75">
      <c r="A218" s="22">
        <v>189</v>
      </c>
      <c r="B218" s="368"/>
      <c r="C218" s="369"/>
      <c r="D218" s="13"/>
      <c r="E218" s="17"/>
      <c r="F218" s="17"/>
      <c r="G218" s="1"/>
      <c r="H218" s="1"/>
      <c r="I218" s="1"/>
      <c r="J218" s="3"/>
      <c r="K218" s="3"/>
      <c r="L218" s="1"/>
      <c r="M218" s="4"/>
    </row>
    <row r="219" spans="1:13" ht="12.75">
      <c r="A219" s="22">
        <v>190</v>
      </c>
      <c r="B219" s="368"/>
      <c r="C219" s="369"/>
      <c r="D219" s="13"/>
      <c r="E219" s="17"/>
      <c r="F219" s="17"/>
      <c r="G219" s="1"/>
      <c r="H219" s="1"/>
      <c r="I219" s="1"/>
      <c r="J219" s="3"/>
      <c r="K219" s="3"/>
      <c r="L219" s="1"/>
      <c r="M219" s="4"/>
    </row>
    <row r="220" spans="1:13" ht="12.75">
      <c r="A220" s="22">
        <v>191</v>
      </c>
      <c r="B220" s="368"/>
      <c r="C220" s="369"/>
      <c r="D220" s="13"/>
      <c r="E220" s="17"/>
      <c r="F220" s="17"/>
      <c r="G220" s="1"/>
      <c r="H220" s="1"/>
      <c r="I220" s="1"/>
      <c r="J220" s="3"/>
      <c r="K220" s="3"/>
      <c r="L220" s="1"/>
      <c r="M220" s="4"/>
    </row>
    <row r="221" spans="1:13" ht="12.75">
      <c r="A221" s="22">
        <v>192</v>
      </c>
      <c r="B221" s="368"/>
      <c r="C221" s="369"/>
      <c r="D221" s="13"/>
      <c r="E221" s="17"/>
      <c r="F221" s="17"/>
      <c r="G221" s="1"/>
      <c r="H221" s="1"/>
      <c r="I221" s="1"/>
      <c r="J221" s="3"/>
      <c r="K221" s="3"/>
      <c r="L221" s="1"/>
      <c r="M221" s="4"/>
    </row>
    <row r="222" spans="1:13" ht="12.75">
      <c r="A222" s="22">
        <v>193</v>
      </c>
      <c r="B222" s="368"/>
      <c r="C222" s="369"/>
      <c r="D222" s="13"/>
      <c r="E222" s="17"/>
      <c r="F222" s="17"/>
      <c r="G222" s="1"/>
      <c r="H222" s="1"/>
      <c r="I222" s="1"/>
      <c r="J222" s="3"/>
      <c r="K222" s="3"/>
      <c r="L222" s="1"/>
      <c r="M222" s="4"/>
    </row>
    <row r="223" spans="1:13" ht="12.75">
      <c r="A223" s="22">
        <v>194</v>
      </c>
      <c r="B223" s="368"/>
      <c r="C223" s="369"/>
      <c r="D223" s="13"/>
      <c r="E223" s="17"/>
      <c r="F223" s="17"/>
      <c r="G223" s="1"/>
      <c r="H223" s="1"/>
      <c r="I223" s="1"/>
      <c r="J223" s="3"/>
      <c r="K223" s="3"/>
      <c r="L223" s="1"/>
      <c r="M223" s="4"/>
    </row>
    <row r="224" spans="1:13" ht="12.75">
      <c r="A224" s="22">
        <v>195</v>
      </c>
      <c r="B224" s="368"/>
      <c r="C224" s="369"/>
      <c r="D224" s="13"/>
      <c r="E224" s="17"/>
      <c r="F224" s="17"/>
      <c r="G224" s="1"/>
      <c r="H224" s="1"/>
      <c r="I224" s="1"/>
      <c r="J224" s="3"/>
      <c r="K224" s="3"/>
      <c r="L224" s="1"/>
      <c r="M224" s="4"/>
    </row>
    <row r="225" spans="1:13" ht="12.75">
      <c r="A225" s="22">
        <v>196</v>
      </c>
      <c r="B225" s="368"/>
      <c r="C225" s="369"/>
      <c r="D225" s="13"/>
      <c r="E225" s="17"/>
      <c r="F225" s="17"/>
      <c r="G225" s="1"/>
      <c r="H225" s="1"/>
      <c r="I225" s="1"/>
      <c r="J225" s="3"/>
      <c r="K225" s="3"/>
      <c r="L225" s="1"/>
      <c r="M225" s="4"/>
    </row>
    <row r="226" spans="1:13" ht="12.75">
      <c r="A226" s="22">
        <v>197</v>
      </c>
      <c r="B226" s="368"/>
      <c r="C226" s="369"/>
      <c r="D226" s="13"/>
      <c r="E226" s="17"/>
      <c r="F226" s="17"/>
      <c r="G226" s="1"/>
      <c r="H226" s="1"/>
      <c r="I226" s="1"/>
      <c r="J226" s="3"/>
      <c r="K226" s="3"/>
      <c r="L226" s="1"/>
      <c r="M226" s="4"/>
    </row>
    <row r="227" spans="1:13" ht="12.75">
      <c r="A227" s="22">
        <v>198</v>
      </c>
      <c r="B227" s="368"/>
      <c r="C227" s="369"/>
      <c r="D227" s="13"/>
      <c r="E227" s="17"/>
      <c r="F227" s="17"/>
      <c r="G227" s="1"/>
      <c r="H227" s="1"/>
      <c r="I227" s="1"/>
      <c r="J227" s="3"/>
      <c r="K227" s="3"/>
      <c r="L227" s="1"/>
      <c r="M227" s="4"/>
    </row>
    <row r="228" spans="1:13" ht="12.75">
      <c r="A228" s="22">
        <v>199</v>
      </c>
      <c r="B228" s="368"/>
      <c r="C228" s="369"/>
      <c r="D228" s="13"/>
      <c r="E228" s="17"/>
      <c r="F228" s="17"/>
      <c r="G228" s="1"/>
      <c r="H228" s="1"/>
      <c r="I228" s="1"/>
      <c r="J228" s="3"/>
      <c r="K228" s="3"/>
      <c r="L228" s="1"/>
      <c r="M228" s="4"/>
    </row>
    <row r="229" spans="1:13" ht="12.75">
      <c r="A229" s="22">
        <v>200</v>
      </c>
      <c r="B229" s="368"/>
      <c r="C229" s="369"/>
      <c r="D229" s="13"/>
      <c r="E229" s="17"/>
      <c r="F229" s="17"/>
      <c r="G229" s="1"/>
      <c r="H229" s="1"/>
      <c r="I229" s="1"/>
      <c r="J229" s="3"/>
      <c r="K229" s="3"/>
      <c r="L229" s="1"/>
      <c r="M229" s="4"/>
    </row>
    <row r="230" spans="1:13" ht="12.75">
      <c r="A230" s="22">
        <v>201</v>
      </c>
      <c r="B230" s="368"/>
      <c r="C230" s="369"/>
      <c r="D230" s="13"/>
      <c r="E230" s="17"/>
      <c r="F230" s="17"/>
      <c r="G230" s="1"/>
      <c r="H230" s="1"/>
      <c r="I230" s="1"/>
      <c r="J230" s="3"/>
      <c r="K230" s="3"/>
      <c r="L230" s="1"/>
      <c r="M230" s="4"/>
    </row>
    <row r="231" spans="1:13" ht="12.75">
      <c r="A231" s="22">
        <v>202</v>
      </c>
      <c r="B231" s="368"/>
      <c r="C231" s="369"/>
      <c r="D231" s="13"/>
      <c r="E231" s="17"/>
      <c r="F231" s="17"/>
      <c r="G231" s="1"/>
      <c r="H231" s="1"/>
      <c r="I231" s="1"/>
      <c r="J231" s="3"/>
      <c r="K231" s="3"/>
      <c r="L231" s="1"/>
      <c r="M231" s="4"/>
    </row>
    <row r="232" spans="1:13" ht="12.75">
      <c r="A232" s="22">
        <v>203</v>
      </c>
      <c r="B232" s="368"/>
      <c r="C232" s="369"/>
      <c r="D232" s="13"/>
      <c r="E232" s="17"/>
      <c r="F232" s="17"/>
      <c r="G232" s="1"/>
      <c r="H232" s="1"/>
      <c r="I232" s="1"/>
      <c r="J232" s="3"/>
      <c r="K232" s="3"/>
      <c r="L232" s="1"/>
      <c r="M232" s="4"/>
    </row>
    <row r="233" spans="1:13" ht="12.75">
      <c r="A233" s="22">
        <v>204</v>
      </c>
      <c r="B233" s="368"/>
      <c r="C233" s="369"/>
      <c r="D233" s="13"/>
      <c r="E233" s="17"/>
      <c r="F233" s="17"/>
      <c r="G233" s="1"/>
      <c r="H233" s="1"/>
      <c r="I233" s="1"/>
      <c r="J233" s="3"/>
      <c r="K233" s="3"/>
      <c r="L233" s="1"/>
      <c r="M233" s="4"/>
    </row>
    <row r="234" spans="1:13" ht="12.75">
      <c r="A234" s="22">
        <v>205</v>
      </c>
      <c r="B234" s="368"/>
      <c r="C234" s="369"/>
      <c r="D234" s="13"/>
      <c r="E234" s="17"/>
      <c r="F234" s="17"/>
      <c r="G234" s="1"/>
      <c r="H234" s="1"/>
      <c r="I234" s="1"/>
      <c r="J234" s="3"/>
      <c r="K234" s="3"/>
      <c r="L234" s="1"/>
      <c r="M234" s="4"/>
    </row>
    <row r="235" spans="1:13" ht="12.75">
      <c r="A235" s="22">
        <v>206</v>
      </c>
      <c r="B235" s="368"/>
      <c r="C235" s="369"/>
      <c r="D235" s="13"/>
      <c r="E235" s="17"/>
      <c r="F235" s="17"/>
      <c r="G235" s="1"/>
      <c r="H235" s="1"/>
      <c r="I235" s="1"/>
      <c r="J235" s="3"/>
      <c r="K235" s="3"/>
      <c r="L235" s="1"/>
      <c r="M235" s="4"/>
    </row>
    <row r="236" spans="1:13" ht="12.75">
      <c r="A236" s="22">
        <v>207</v>
      </c>
      <c r="B236" s="368"/>
      <c r="C236" s="369"/>
      <c r="D236" s="13"/>
      <c r="E236" s="17"/>
      <c r="F236" s="17"/>
      <c r="G236" s="1"/>
      <c r="H236" s="1"/>
      <c r="I236" s="1"/>
      <c r="J236" s="3"/>
      <c r="K236" s="3"/>
      <c r="L236" s="1"/>
      <c r="M236" s="4"/>
    </row>
    <row r="237" spans="1:13" ht="12.75">
      <c r="A237" s="22">
        <v>208</v>
      </c>
      <c r="B237" s="368"/>
      <c r="C237" s="369"/>
      <c r="D237" s="13"/>
      <c r="E237" s="17"/>
      <c r="F237" s="17"/>
      <c r="G237" s="1"/>
      <c r="H237" s="1"/>
      <c r="I237" s="1"/>
      <c r="J237" s="3"/>
      <c r="K237" s="3"/>
      <c r="L237" s="1"/>
      <c r="M237" s="4"/>
    </row>
    <row r="238" spans="1:13" ht="12.75">
      <c r="A238" s="22">
        <v>209</v>
      </c>
      <c r="B238" s="368"/>
      <c r="C238" s="369"/>
      <c r="D238" s="13"/>
      <c r="E238" s="17"/>
      <c r="F238" s="17"/>
      <c r="G238" s="1"/>
      <c r="H238" s="1"/>
      <c r="I238" s="1"/>
      <c r="J238" s="3"/>
      <c r="K238" s="3"/>
      <c r="L238" s="1"/>
      <c r="M238" s="4"/>
    </row>
    <row r="239" spans="1:13" ht="12.75">
      <c r="A239" s="22">
        <v>210</v>
      </c>
      <c r="B239" s="368"/>
      <c r="C239" s="369"/>
      <c r="D239" s="13"/>
      <c r="E239" s="17"/>
      <c r="F239" s="17"/>
      <c r="G239" s="1"/>
      <c r="H239" s="1"/>
      <c r="I239" s="1"/>
      <c r="J239" s="3"/>
      <c r="K239" s="3"/>
      <c r="L239" s="1"/>
      <c r="M239" s="4"/>
    </row>
    <row r="240" spans="1:13" ht="12.75">
      <c r="A240" s="22">
        <v>211</v>
      </c>
      <c r="B240" s="368"/>
      <c r="C240" s="369"/>
      <c r="D240" s="13"/>
      <c r="E240" s="17"/>
      <c r="F240" s="17"/>
      <c r="G240" s="1"/>
      <c r="H240" s="1"/>
      <c r="I240" s="1"/>
      <c r="J240" s="3"/>
      <c r="K240" s="3"/>
      <c r="L240" s="1"/>
      <c r="M240" s="4"/>
    </row>
    <row r="241" spans="1:13" ht="12.75">
      <c r="A241" s="22">
        <v>212</v>
      </c>
      <c r="B241" s="368"/>
      <c r="C241" s="369"/>
      <c r="D241" s="13"/>
      <c r="E241" s="17"/>
      <c r="F241" s="17"/>
      <c r="G241" s="1"/>
      <c r="H241" s="1"/>
      <c r="I241" s="1"/>
      <c r="J241" s="3"/>
      <c r="K241" s="3"/>
      <c r="L241" s="1"/>
      <c r="M241" s="4"/>
    </row>
    <row r="242" spans="1:13" ht="12.75">
      <c r="A242" s="22">
        <v>213</v>
      </c>
      <c r="B242" s="368"/>
      <c r="C242" s="369"/>
      <c r="D242" s="13"/>
      <c r="E242" s="17"/>
      <c r="F242" s="17"/>
      <c r="G242" s="1"/>
      <c r="H242" s="1"/>
      <c r="I242" s="1"/>
      <c r="J242" s="3"/>
      <c r="K242" s="3"/>
      <c r="L242" s="1"/>
      <c r="M242" s="4"/>
    </row>
    <row r="243" spans="1:13" ht="12.75">
      <c r="A243" s="22">
        <v>214</v>
      </c>
      <c r="B243" s="368"/>
      <c r="C243" s="369"/>
      <c r="D243" s="13"/>
      <c r="E243" s="17"/>
      <c r="F243" s="17"/>
      <c r="G243" s="1"/>
      <c r="H243" s="1"/>
      <c r="I243" s="1"/>
      <c r="J243" s="3"/>
      <c r="K243" s="3"/>
      <c r="L243" s="1"/>
      <c r="M243" s="4"/>
    </row>
    <row r="244" spans="1:13" ht="12.75">
      <c r="A244" s="22">
        <v>215</v>
      </c>
      <c r="B244" s="368"/>
      <c r="C244" s="369"/>
      <c r="D244" s="13"/>
      <c r="E244" s="17"/>
      <c r="F244" s="17"/>
      <c r="G244" s="1"/>
      <c r="H244" s="1"/>
      <c r="I244" s="1"/>
      <c r="J244" s="3"/>
      <c r="K244" s="3"/>
      <c r="L244" s="1"/>
      <c r="M244" s="4"/>
    </row>
    <row r="245" spans="1:13" ht="12.75">
      <c r="A245" s="22">
        <v>216</v>
      </c>
      <c r="B245" s="368"/>
      <c r="C245" s="369"/>
      <c r="D245" s="13"/>
      <c r="E245" s="17"/>
      <c r="F245" s="17"/>
      <c r="G245" s="1"/>
      <c r="H245" s="1"/>
      <c r="I245" s="1"/>
      <c r="J245" s="3"/>
      <c r="K245" s="3"/>
      <c r="L245" s="1"/>
      <c r="M245" s="4"/>
    </row>
    <row r="246" spans="1:13" ht="12.75">
      <c r="A246" s="22">
        <v>217</v>
      </c>
      <c r="B246" s="368"/>
      <c r="C246" s="369"/>
      <c r="D246" s="13"/>
      <c r="E246" s="17"/>
      <c r="F246" s="17"/>
      <c r="G246" s="1"/>
      <c r="H246" s="1"/>
      <c r="I246" s="1"/>
      <c r="J246" s="3"/>
      <c r="K246" s="3"/>
      <c r="L246" s="1"/>
      <c r="M246" s="4"/>
    </row>
    <row r="247" spans="1:13" ht="12.75">
      <c r="A247" s="22">
        <v>218</v>
      </c>
      <c r="B247" s="368"/>
      <c r="C247" s="369"/>
      <c r="D247" s="13"/>
      <c r="E247" s="17"/>
      <c r="F247" s="17"/>
      <c r="G247" s="1"/>
      <c r="H247" s="1"/>
      <c r="I247" s="1"/>
      <c r="J247" s="3"/>
      <c r="K247" s="3"/>
      <c r="L247" s="1"/>
      <c r="M247" s="4"/>
    </row>
    <row r="248" spans="1:13" ht="12.75">
      <c r="A248" s="22">
        <v>219</v>
      </c>
      <c r="B248" s="368"/>
      <c r="C248" s="369"/>
      <c r="D248" s="13"/>
      <c r="E248" s="17"/>
      <c r="F248" s="17"/>
      <c r="G248" s="1"/>
      <c r="H248" s="1"/>
      <c r="I248" s="1"/>
      <c r="J248" s="3"/>
      <c r="K248" s="3"/>
      <c r="L248" s="1"/>
      <c r="M248" s="4"/>
    </row>
    <row r="249" spans="1:13" ht="12.75">
      <c r="A249" s="22">
        <v>220</v>
      </c>
      <c r="B249" s="368"/>
      <c r="C249" s="369"/>
      <c r="D249" s="13"/>
      <c r="E249" s="17"/>
      <c r="F249" s="17"/>
      <c r="G249" s="1"/>
      <c r="H249" s="1"/>
      <c r="I249" s="1"/>
      <c r="J249" s="3"/>
      <c r="K249" s="3"/>
      <c r="L249" s="1"/>
      <c r="M249" s="4"/>
    </row>
    <row r="250" spans="1:13" ht="12.75">
      <c r="A250" s="22">
        <v>221</v>
      </c>
      <c r="B250" s="368"/>
      <c r="C250" s="369"/>
      <c r="D250" s="13"/>
      <c r="E250" s="17"/>
      <c r="F250" s="17"/>
      <c r="G250" s="1"/>
      <c r="H250" s="1"/>
      <c r="I250" s="1"/>
      <c r="J250" s="3"/>
      <c r="K250" s="3"/>
      <c r="L250" s="1"/>
      <c r="M250" s="4"/>
    </row>
    <row r="251" spans="1:13" ht="12.75">
      <c r="A251" s="22">
        <v>222</v>
      </c>
      <c r="B251" s="368"/>
      <c r="C251" s="369"/>
      <c r="D251" s="13"/>
      <c r="E251" s="17"/>
      <c r="F251" s="17"/>
      <c r="G251" s="1"/>
      <c r="H251" s="1"/>
      <c r="I251" s="1"/>
      <c r="J251" s="3"/>
      <c r="K251" s="3"/>
      <c r="L251" s="1"/>
      <c r="M251" s="4"/>
    </row>
    <row r="252" spans="1:13" ht="12.75">
      <c r="A252" s="22">
        <v>223</v>
      </c>
      <c r="B252" s="368"/>
      <c r="C252" s="369"/>
      <c r="D252" s="13"/>
      <c r="E252" s="17"/>
      <c r="F252" s="17"/>
      <c r="G252" s="1"/>
      <c r="H252" s="1"/>
      <c r="I252" s="1"/>
      <c r="J252" s="3"/>
      <c r="K252" s="3"/>
      <c r="L252" s="1"/>
      <c r="M252" s="4"/>
    </row>
    <row r="253" spans="1:13" ht="12.75">
      <c r="A253" s="22">
        <v>224</v>
      </c>
      <c r="B253" s="368"/>
      <c r="C253" s="369"/>
      <c r="D253" s="13"/>
      <c r="E253" s="17"/>
      <c r="F253" s="17"/>
      <c r="G253" s="1"/>
      <c r="H253" s="1"/>
      <c r="I253" s="1"/>
      <c r="J253" s="3"/>
      <c r="K253" s="3"/>
      <c r="L253" s="1"/>
      <c r="M253" s="4"/>
    </row>
    <row r="254" spans="1:13" ht="12.75">
      <c r="A254" s="22">
        <v>225</v>
      </c>
      <c r="B254" s="368"/>
      <c r="C254" s="369"/>
      <c r="D254" s="13"/>
      <c r="E254" s="17"/>
      <c r="F254" s="17"/>
      <c r="G254" s="1"/>
      <c r="H254" s="1"/>
      <c r="I254" s="1"/>
      <c r="J254" s="3"/>
      <c r="K254" s="3"/>
      <c r="L254" s="1"/>
      <c r="M254" s="4"/>
    </row>
    <row r="255" spans="1:13" ht="12.75">
      <c r="A255" s="22">
        <v>226</v>
      </c>
      <c r="B255" s="368"/>
      <c r="C255" s="369"/>
      <c r="D255" s="13"/>
      <c r="E255" s="17"/>
      <c r="F255" s="17"/>
      <c r="G255" s="1"/>
      <c r="H255" s="1"/>
      <c r="I255" s="1"/>
      <c r="J255" s="3"/>
      <c r="K255" s="3"/>
      <c r="L255" s="1"/>
      <c r="M255" s="4"/>
    </row>
    <row r="256" spans="1:13" ht="12.75">
      <c r="A256" s="22">
        <v>227</v>
      </c>
      <c r="B256" s="368"/>
      <c r="C256" s="369"/>
      <c r="D256" s="13"/>
      <c r="E256" s="17"/>
      <c r="F256" s="17"/>
      <c r="G256" s="1"/>
      <c r="H256" s="1"/>
      <c r="I256" s="1"/>
      <c r="J256" s="3"/>
      <c r="K256" s="3"/>
      <c r="L256" s="1"/>
      <c r="M256" s="4"/>
    </row>
    <row r="257" spans="1:13" ht="12.75">
      <c r="A257" s="22">
        <v>228</v>
      </c>
      <c r="B257" s="368"/>
      <c r="C257" s="369"/>
      <c r="D257" s="13"/>
      <c r="E257" s="17"/>
      <c r="F257" s="17"/>
      <c r="G257" s="1"/>
      <c r="H257" s="1"/>
      <c r="I257" s="1"/>
      <c r="J257" s="3"/>
      <c r="K257" s="3"/>
      <c r="L257" s="1"/>
      <c r="M257" s="4"/>
    </row>
    <row r="258" spans="1:13" ht="12.75">
      <c r="A258" s="22">
        <v>229</v>
      </c>
      <c r="B258" s="368"/>
      <c r="C258" s="369"/>
      <c r="D258" s="13"/>
      <c r="E258" s="17"/>
      <c r="F258" s="17"/>
      <c r="G258" s="1"/>
      <c r="H258" s="1"/>
      <c r="I258" s="1"/>
      <c r="J258" s="3"/>
      <c r="K258" s="3"/>
      <c r="L258" s="1"/>
      <c r="M258" s="4"/>
    </row>
    <row r="259" spans="1:13" ht="12.75">
      <c r="A259" s="22">
        <v>230</v>
      </c>
      <c r="B259" s="368"/>
      <c r="C259" s="369"/>
      <c r="D259" s="13"/>
      <c r="E259" s="17"/>
      <c r="F259" s="17"/>
      <c r="G259" s="1"/>
      <c r="H259" s="1"/>
      <c r="I259" s="1"/>
      <c r="J259" s="3"/>
      <c r="K259" s="3"/>
      <c r="L259" s="1"/>
      <c r="M259" s="4"/>
    </row>
    <row r="260" spans="1:13" ht="12.75">
      <c r="A260" s="22">
        <v>231</v>
      </c>
      <c r="B260" s="368"/>
      <c r="C260" s="369"/>
      <c r="D260" s="13"/>
      <c r="E260" s="17"/>
      <c r="F260" s="17"/>
      <c r="G260" s="1"/>
      <c r="H260" s="1"/>
      <c r="I260" s="1"/>
      <c r="J260" s="3"/>
      <c r="K260" s="3"/>
      <c r="L260" s="1"/>
      <c r="M260" s="4"/>
    </row>
    <row r="261" spans="1:13" ht="12.75">
      <c r="A261" s="22">
        <v>232</v>
      </c>
      <c r="B261" s="368"/>
      <c r="C261" s="369"/>
      <c r="D261" s="13"/>
      <c r="E261" s="17"/>
      <c r="F261" s="17"/>
      <c r="G261" s="1"/>
      <c r="H261" s="1"/>
      <c r="I261" s="1"/>
      <c r="J261" s="3"/>
      <c r="K261" s="3"/>
      <c r="L261" s="1"/>
      <c r="M261" s="4"/>
    </row>
    <row r="262" spans="1:13" ht="12.75">
      <c r="A262" s="22">
        <v>233</v>
      </c>
      <c r="B262" s="368"/>
      <c r="C262" s="369"/>
      <c r="D262" s="13"/>
      <c r="E262" s="17"/>
      <c r="F262" s="17"/>
      <c r="G262" s="1"/>
      <c r="H262" s="1"/>
      <c r="I262" s="1"/>
      <c r="J262" s="3"/>
      <c r="K262" s="3"/>
      <c r="L262" s="1"/>
      <c r="M262" s="4"/>
    </row>
    <row r="263" spans="1:13" ht="12.75">
      <c r="A263" s="22">
        <v>234</v>
      </c>
      <c r="B263" s="368"/>
      <c r="C263" s="369"/>
      <c r="D263" s="13"/>
      <c r="E263" s="17"/>
      <c r="F263" s="17"/>
      <c r="G263" s="1"/>
      <c r="H263" s="1"/>
      <c r="I263" s="1"/>
      <c r="J263" s="3"/>
      <c r="K263" s="3"/>
      <c r="L263" s="1"/>
      <c r="M263" s="4"/>
    </row>
    <row r="264" spans="1:13" ht="12.75">
      <c r="A264" s="22">
        <v>235</v>
      </c>
      <c r="B264" s="368"/>
      <c r="C264" s="369"/>
      <c r="D264" s="13"/>
      <c r="E264" s="17"/>
      <c r="F264" s="17"/>
      <c r="G264" s="1"/>
      <c r="H264" s="1"/>
      <c r="I264" s="1"/>
      <c r="J264" s="3"/>
      <c r="K264" s="3"/>
      <c r="L264" s="1"/>
      <c r="M264" s="4"/>
    </row>
    <row r="265" spans="1:13" ht="12.75">
      <c r="A265" s="22">
        <v>236</v>
      </c>
      <c r="B265" s="368"/>
      <c r="C265" s="369"/>
      <c r="D265" s="13"/>
      <c r="E265" s="17"/>
      <c r="F265" s="17"/>
      <c r="G265" s="1"/>
      <c r="H265" s="1"/>
      <c r="I265" s="1"/>
      <c r="J265" s="3"/>
      <c r="K265" s="3"/>
      <c r="L265" s="1"/>
      <c r="M265" s="4"/>
    </row>
    <row r="266" spans="1:13" ht="12.75">
      <c r="A266" s="22">
        <v>237</v>
      </c>
      <c r="B266" s="368"/>
      <c r="C266" s="369"/>
      <c r="D266" s="13"/>
      <c r="E266" s="17"/>
      <c r="F266" s="17"/>
      <c r="G266" s="1"/>
      <c r="H266" s="1"/>
      <c r="I266" s="1"/>
      <c r="J266" s="3"/>
      <c r="K266" s="3"/>
      <c r="L266" s="1"/>
      <c r="M266" s="4"/>
    </row>
    <row r="267" spans="1:13" ht="12.75">
      <c r="A267" s="22">
        <v>238</v>
      </c>
      <c r="B267" s="368"/>
      <c r="C267" s="369"/>
      <c r="D267" s="13"/>
      <c r="E267" s="17"/>
      <c r="F267" s="17"/>
      <c r="G267" s="1"/>
      <c r="H267" s="1"/>
      <c r="I267" s="1"/>
      <c r="J267" s="3"/>
      <c r="K267" s="3"/>
      <c r="L267" s="1"/>
      <c r="M267" s="4"/>
    </row>
    <row r="268" spans="1:13" ht="12.75">
      <c r="A268" s="22">
        <v>239</v>
      </c>
      <c r="B268" s="368"/>
      <c r="C268" s="369"/>
      <c r="D268" s="13"/>
      <c r="E268" s="17"/>
      <c r="F268" s="17"/>
      <c r="G268" s="1"/>
      <c r="H268" s="1"/>
      <c r="I268" s="1"/>
      <c r="J268" s="3"/>
      <c r="K268" s="3"/>
      <c r="L268" s="1"/>
      <c r="M268" s="4"/>
    </row>
    <row r="269" spans="1:13" ht="12.75">
      <c r="A269" s="22">
        <v>240</v>
      </c>
      <c r="B269" s="368"/>
      <c r="C269" s="369"/>
      <c r="D269" s="13"/>
      <c r="E269" s="17"/>
      <c r="F269" s="17"/>
      <c r="G269" s="1"/>
      <c r="H269" s="1"/>
      <c r="I269" s="1"/>
      <c r="J269" s="3"/>
      <c r="K269" s="3"/>
      <c r="L269" s="1"/>
      <c r="M269" s="4"/>
    </row>
    <row r="270" spans="1:13" ht="12.75">
      <c r="A270" s="22">
        <v>241</v>
      </c>
      <c r="B270" s="368"/>
      <c r="C270" s="369"/>
      <c r="D270" s="13"/>
      <c r="E270" s="17"/>
      <c r="F270" s="17"/>
      <c r="G270" s="1"/>
      <c r="H270" s="1"/>
      <c r="I270" s="1"/>
      <c r="J270" s="3"/>
      <c r="K270" s="3"/>
      <c r="L270" s="1"/>
      <c r="M270" s="4"/>
    </row>
    <row r="271" spans="1:13" ht="12.75">
      <c r="A271" s="22">
        <v>242</v>
      </c>
      <c r="B271" s="368"/>
      <c r="C271" s="369"/>
      <c r="D271" s="13"/>
      <c r="E271" s="17"/>
      <c r="F271" s="17"/>
      <c r="G271" s="1"/>
      <c r="H271" s="1"/>
      <c r="I271" s="1"/>
      <c r="J271" s="3"/>
      <c r="K271" s="3"/>
      <c r="L271" s="1"/>
      <c r="M271" s="4"/>
    </row>
    <row r="272" spans="1:13" ht="12.75">
      <c r="A272" s="22">
        <v>243</v>
      </c>
      <c r="B272" s="368"/>
      <c r="C272" s="369"/>
      <c r="D272" s="13"/>
      <c r="E272" s="17"/>
      <c r="F272" s="17"/>
      <c r="G272" s="1"/>
      <c r="H272" s="1"/>
      <c r="I272" s="1"/>
      <c r="J272" s="3"/>
      <c r="K272" s="3"/>
      <c r="L272" s="1"/>
      <c r="M272" s="4"/>
    </row>
    <row r="273" spans="1:13" ht="12.75">
      <c r="A273" s="22">
        <v>244</v>
      </c>
      <c r="B273" s="368"/>
      <c r="C273" s="369"/>
      <c r="D273" s="13"/>
      <c r="E273" s="17"/>
      <c r="F273" s="17"/>
      <c r="G273" s="1"/>
      <c r="H273" s="1"/>
      <c r="I273" s="1"/>
      <c r="J273" s="3"/>
      <c r="K273" s="3"/>
      <c r="L273" s="1"/>
      <c r="M273" s="4"/>
    </row>
    <row r="274" spans="1:13" ht="12.75">
      <c r="A274" s="22">
        <v>245</v>
      </c>
      <c r="B274" s="368"/>
      <c r="C274" s="369"/>
      <c r="D274" s="13"/>
      <c r="E274" s="17"/>
      <c r="F274" s="17"/>
      <c r="G274" s="1"/>
      <c r="H274" s="1"/>
      <c r="I274" s="1"/>
      <c r="J274" s="3"/>
      <c r="K274" s="3"/>
      <c r="L274" s="1"/>
      <c r="M274" s="4"/>
    </row>
    <row r="275" spans="1:13" ht="12.75">
      <c r="A275" s="22">
        <v>246</v>
      </c>
      <c r="B275" s="368"/>
      <c r="C275" s="369"/>
      <c r="D275" s="13"/>
      <c r="E275" s="17"/>
      <c r="F275" s="17"/>
      <c r="G275" s="1"/>
      <c r="H275" s="1"/>
      <c r="I275" s="1"/>
      <c r="J275" s="3"/>
      <c r="K275" s="3"/>
      <c r="L275" s="1"/>
      <c r="M275" s="4"/>
    </row>
    <row r="276" spans="1:13" ht="12.75">
      <c r="A276" s="22">
        <v>247</v>
      </c>
      <c r="B276" s="368"/>
      <c r="C276" s="369"/>
      <c r="D276" s="13"/>
      <c r="E276" s="17"/>
      <c r="F276" s="17"/>
      <c r="G276" s="1"/>
      <c r="H276" s="1"/>
      <c r="I276" s="1"/>
      <c r="J276" s="3"/>
      <c r="K276" s="3"/>
      <c r="L276" s="1"/>
      <c r="M276" s="4"/>
    </row>
    <row r="277" spans="1:13" ht="12.75">
      <c r="A277" s="22">
        <v>248</v>
      </c>
      <c r="B277" s="368"/>
      <c r="C277" s="369"/>
      <c r="D277" s="13"/>
      <c r="E277" s="17"/>
      <c r="F277" s="17"/>
      <c r="G277" s="1"/>
      <c r="H277" s="1"/>
      <c r="I277" s="1"/>
      <c r="J277" s="3"/>
      <c r="K277" s="3"/>
      <c r="L277" s="1"/>
      <c r="M277" s="4"/>
    </row>
    <row r="278" spans="1:13" ht="12.75">
      <c r="A278" s="22">
        <v>249</v>
      </c>
      <c r="B278" s="368"/>
      <c r="C278" s="369"/>
      <c r="D278" s="13"/>
      <c r="E278" s="17"/>
      <c r="F278" s="17"/>
      <c r="G278" s="1"/>
      <c r="H278" s="1"/>
      <c r="I278" s="1"/>
      <c r="J278" s="3"/>
      <c r="K278" s="3"/>
      <c r="L278" s="1"/>
      <c r="M278" s="4"/>
    </row>
    <row r="279" spans="1:13" ht="12.75">
      <c r="A279" s="22">
        <v>250</v>
      </c>
      <c r="B279" s="368"/>
      <c r="C279" s="369"/>
      <c r="D279" s="13"/>
      <c r="E279" s="17"/>
      <c r="F279" s="17"/>
      <c r="G279" s="1"/>
      <c r="H279" s="1"/>
      <c r="I279" s="1"/>
      <c r="J279" s="3"/>
      <c r="K279" s="3"/>
      <c r="L279" s="1"/>
      <c r="M279" s="4"/>
    </row>
    <row r="280" spans="1:13" ht="12.75">
      <c r="A280" s="22">
        <v>251</v>
      </c>
      <c r="B280" s="368"/>
      <c r="C280" s="369"/>
      <c r="D280" s="13"/>
      <c r="E280" s="17"/>
      <c r="F280" s="17"/>
      <c r="G280" s="1"/>
      <c r="H280" s="1"/>
      <c r="I280" s="1"/>
      <c r="J280" s="3"/>
      <c r="K280" s="3"/>
      <c r="L280" s="1"/>
      <c r="M280" s="4"/>
    </row>
    <row r="281" spans="1:13" ht="12.75">
      <c r="A281" s="22">
        <v>252</v>
      </c>
      <c r="B281" s="368"/>
      <c r="C281" s="369"/>
      <c r="D281" s="13"/>
      <c r="E281" s="17"/>
      <c r="F281" s="17"/>
      <c r="G281" s="1"/>
      <c r="H281" s="1"/>
      <c r="I281" s="1"/>
      <c r="J281" s="3"/>
      <c r="K281" s="3"/>
      <c r="L281" s="1"/>
      <c r="M281" s="4"/>
    </row>
    <row r="282" spans="1:13" ht="12.75">
      <c r="A282" s="22">
        <v>253</v>
      </c>
      <c r="B282" s="368"/>
      <c r="C282" s="369"/>
      <c r="D282" s="13"/>
      <c r="E282" s="17"/>
      <c r="F282" s="17"/>
      <c r="G282" s="1"/>
      <c r="H282" s="1"/>
      <c r="I282" s="1"/>
      <c r="J282" s="3"/>
      <c r="K282" s="3"/>
      <c r="L282" s="1"/>
      <c r="M282" s="4"/>
    </row>
    <row r="283" spans="1:13" ht="12.75">
      <c r="A283" s="22">
        <v>254</v>
      </c>
      <c r="B283" s="368"/>
      <c r="C283" s="369"/>
      <c r="D283" s="13"/>
      <c r="E283" s="17"/>
      <c r="F283" s="17"/>
      <c r="G283" s="1"/>
      <c r="H283" s="1"/>
      <c r="I283" s="1"/>
      <c r="J283" s="3"/>
      <c r="K283" s="3"/>
      <c r="L283" s="1"/>
      <c r="M283" s="4"/>
    </row>
    <row r="284" spans="1:13" ht="12.75">
      <c r="A284" s="22">
        <v>255</v>
      </c>
      <c r="B284" s="368"/>
      <c r="C284" s="369"/>
      <c r="D284" s="13"/>
      <c r="E284" s="17"/>
      <c r="F284" s="17"/>
      <c r="G284" s="1"/>
      <c r="H284" s="1"/>
      <c r="I284" s="1"/>
      <c r="J284" s="3"/>
      <c r="K284" s="3"/>
      <c r="L284" s="1"/>
      <c r="M284" s="4"/>
    </row>
    <row r="285" spans="1:13" ht="12.75">
      <c r="A285" s="22">
        <v>256</v>
      </c>
      <c r="B285" s="368"/>
      <c r="C285" s="369"/>
      <c r="D285" s="13"/>
      <c r="E285" s="17"/>
      <c r="F285" s="17"/>
      <c r="G285" s="1"/>
      <c r="H285" s="1"/>
      <c r="I285" s="1"/>
      <c r="J285" s="3"/>
      <c r="K285" s="3"/>
      <c r="L285" s="1"/>
      <c r="M285" s="4"/>
    </row>
    <row r="286" spans="1:13" ht="12.75">
      <c r="A286" s="22">
        <v>257</v>
      </c>
      <c r="B286" s="368"/>
      <c r="C286" s="369"/>
      <c r="D286" s="13"/>
      <c r="E286" s="17"/>
      <c r="F286" s="17"/>
      <c r="G286" s="1"/>
      <c r="H286" s="1"/>
      <c r="I286" s="1"/>
      <c r="J286" s="3"/>
      <c r="K286" s="3"/>
      <c r="L286" s="1"/>
      <c r="M286" s="4"/>
    </row>
    <row r="287" spans="1:13" ht="12.75">
      <c r="A287" s="22">
        <v>258</v>
      </c>
      <c r="B287" s="368"/>
      <c r="C287" s="369"/>
      <c r="D287" s="13"/>
      <c r="E287" s="17"/>
      <c r="F287" s="17"/>
      <c r="G287" s="1"/>
      <c r="H287" s="1"/>
      <c r="I287" s="1"/>
      <c r="J287" s="3"/>
      <c r="K287" s="3"/>
      <c r="L287" s="1"/>
      <c r="M287" s="4"/>
    </row>
    <row r="288" spans="1:13" ht="12.75">
      <c r="A288" s="22">
        <v>259</v>
      </c>
      <c r="B288" s="368"/>
      <c r="C288" s="369"/>
      <c r="D288" s="13"/>
      <c r="E288" s="17"/>
      <c r="F288" s="17"/>
      <c r="G288" s="1"/>
      <c r="H288" s="1"/>
      <c r="I288" s="1"/>
      <c r="J288" s="3"/>
      <c r="K288" s="3"/>
      <c r="L288" s="1"/>
      <c r="M288" s="4"/>
    </row>
    <row r="289" spans="1:13" ht="12.75">
      <c r="A289" s="22">
        <v>260</v>
      </c>
      <c r="B289" s="368"/>
      <c r="C289" s="369"/>
      <c r="D289" s="13"/>
      <c r="E289" s="17"/>
      <c r="F289" s="17"/>
      <c r="G289" s="1"/>
      <c r="H289" s="1"/>
      <c r="I289" s="1"/>
      <c r="J289" s="3"/>
      <c r="K289" s="3"/>
      <c r="L289" s="1"/>
      <c r="M289" s="4"/>
    </row>
    <row r="290" spans="1:13" ht="12.75">
      <c r="A290" s="22">
        <v>261</v>
      </c>
      <c r="B290" s="368"/>
      <c r="C290" s="369"/>
      <c r="D290" s="13"/>
      <c r="E290" s="17"/>
      <c r="F290" s="17"/>
      <c r="G290" s="1"/>
      <c r="H290" s="1"/>
      <c r="I290" s="1"/>
      <c r="J290" s="3"/>
      <c r="K290" s="3"/>
      <c r="L290" s="1"/>
      <c r="M290" s="4"/>
    </row>
    <row r="291" spans="1:13" ht="12.75">
      <c r="A291" s="22">
        <v>262</v>
      </c>
      <c r="B291" s="368"/>
      <c r="C291" s="369"/>
      <c r="D291" s="13"/>
      <c r="E291" s="17"/>
      <c r="F291" s="17"/>
      <c r="G291" s="1"/>
      <c r="H291" s="1"/>
      <c r="I291" s="1"/>
      <c r="J291" s="3"/>
      <c r="K291" s="3"/>
      <c r="L291" s="1"/>
      <c r="M291" s="4"/>
    </row>
    <row r="292" spans="1:13" ht="12.75">
      <c r="A292" s="22">
        <v>263</v>
      </c>
      <c r="B292" s="368"/>
      <c r="C292" s="369"/>
      <c r="D292" s="13"/>
      <c r="E292" s="17"/>
      <c r="F292" s="17"/>
      <c r="G292" s="1"/>
      <c r="H292" s="1"/>
      <c r="I292" s="1"/>
      <c r="J292" s="3"/>
      <c r="K292" s="3"/>
      <c r="L292" s="1"/>
      <c r="M292" s="4"/>
    </row>
    <row r="293" spans="1:13" ht="12.75">
      <c r="A293" s="22">
        <v>264</v>
      </c>
      <c r="B293" s="368"/>
      <c r="C293" s="369"/>
      <c r="D293" s="13"/>
      <c r="E293" s="17"/>
      <c r="F293" s="17"/>
      <c r="G293" s="1"/>
      <c r="H293" s="1"/>
      <c r="I293" s="1"/>
      <c r="J293" s="3"/>
      <c r="K293" s="3"/>
      <c r="L293" s="1"/>
      <c r="M293" s="4"/>
    </row>
    <row r="294" spans="1:13" ht="12.75">
      <c r="A294" s="22">
        <v>265</v>
      </c>
      <c r="B294" s="368"/>
      <c r="C294" s="369"/>
      <c r="D294" s="13"/>
      <c r="E294" s="17"/>
      <c r="F294" s="17"/>
      <c r="G294" s="1"/>
      <c r="H294" s="1"/>
      <c r="I294" s="1"/>
      <c r="J294" s="3"/>
      <c r="K294" s="3"/>
      <c r="L294" s="1"/>
      <c r="M294" s="4"/>
    </row>
    <row r="295" spans="1:13" ht="12.75">
      <c r="A295" s="22">
        <v>266</v>
      </c>
      <c r="B295" s="368"/>
      <c r="C295" s="369"/>
      <c r="D295" s="13"/>
      <c r="E295" s="17"/>
      <c r="F295" s="17"/>
      <c r="G295" s="1"/>
      <c r="H295" s="1"/>
      <c r="I295" s="1"/>
      <c r="J295" s="3"/>
      <c r="K295" s="3"/>
      <c r="L295" s="1"/>
      <c r="M295" s="4"/>
    </row>
    <row r="296" spans="1:13" ht="12.75">
      <c r="A296" s="22">
        <v>267</v>
      </c>
      <c r="B296" s="368"/>
      <c r="C296" s="369"/>
      <c r="D296" s="13"/>
      <c r="E296" s="17"/>
      <c r="F296" s="17"/>
      <c r="G296" s="1"/>
      <c r="H296" s="1"/>
      <c r="I296" s="1"/>
      <c r="J296" s="3"/>
      <c r="K296" s="3"/>
      <c r="L296" s="1"/>
      <c r="M296" s="4"/>
    </row>
    <row r="297" spans="1:13" ht="12.75">
      <c r="A297" s="22">
        <v>268</v>
      </c>
      <c r="B297" s="368"/>
      <c r="C297" s="369"/>
      <c r="D297" s="13"/>
      <c r="E297" s="17"/>
      <c r="F297" s="17"/>
      <c r="G297" s="1"/>
      <c r="H297" s="1"/>
      <c r="I297" s="1"/>
      <c r="J297" s="3"/>
      <c r="K297" s="3"/>
      <c r="L297" s="1"/>
      <c r="M297" s="4"/>
    </row>
    <row r="298" spans="1:13" ht="12.75">
      <c r="A298" s="22">
        <v>269</v>
      </c>
      <c r="B298" s="368"/>
      <c r="C298" s="369"/>
      <c r="D298" s="13"/>
      <c r="E298" s="17"/>
      <c r="F298" s="17"/>
      <c r="G298" s="1"/>
      <c r="H298" s="1"/>
      <c r="I298" s="1"/>
      <c r="J298" s="3"/>
      <c r="K298" s="3"/>
      <c r="L298" s="1"/>
      <c r="M298" s="4"/>
    </row>
    <row r="299" spans="1:13" ht="12.75">
      <c r="A299" s="22">
        <v>270</v>
      </c>
      <c r="B299" s="368"/>
      <c r="C299" s="369"/>
      <c r="D299" s="13"/>
      <c r="E299" s="17"/>
      <c r="F299" s="17"/>
      <c r="G299" s="1"/>
      <c r="H299" s="1"/>
      <c r="I299" s="1"/>
      <c r="J299" s="3"/>
      <c r="K299" s="3"/>
      <c r="L299" s="1"/>
      <c r="M299" s="4"/>
    </row>
    <row r="300" spans="1:13" ht="12.75">
      <c r="A300" s="22">
        <v>271</v>
      </c>
      <c r="B300" s="368"/>
      <c r="C300" s="369"/>
      <c r="D300" s="13"/>
      <c r="E300" s="17"/>
      <c r="F300" s="17"/>
      <c r="G300" s="1"/>
      <c r="H300" s="1"/>
      <c r="I300" s="1"/>
      <c r="J300" s="3"/>
      <c r="K300" s="3"/>
      <c r="L300" s="1"/>
      <c r="M300" s="4"/>
    </row>
    <row r="301" spans="1:13" ht="12.75">
      <c r="A301" s="22">
        <v>272</v>
      </c>
      <c r="B301" s="368"/>
      <c r="C301" s="369"/>
      <c r="D301" s="13"/>
      <c r="E301" s="17"/>
      <c r="F301" s="17"/>
      <c r="G301" s="1"/>
      <c r="H301" s="1"/>
      <c r="I301" s="1"/>
      <c r="J301" s="3"/>
      <c r="K301" s="3"/>
      <c r="L301" s="1"/>
      <c r="M301" s="4"/>
    </row>
    <row r="302" spans="1:13" ht="12.75">
      <c r="A302" s="22">
        <v>273</v>
      </c>
      <c r="B302" s="368"/>
      <c r="C302" s="369"/>
      <c r="D302" s="13"/>
      <c r="E302" s="17"/>
      <c r="F302" s="17"/>
      <c r="G302" s="1"/>
      <c r="H302" s="1"/>
      <c r="I302" s="1"/>
      <c r="J302" s="3"/>
      <c r="K302" s="3"/>
      <c r="L302" s="1"/>
      <c r="M302" s="4"/>
    </row>
    <row r="303" spans="1:13" ht="12.75">
      <c r="A303" s="22">
        <v>274</v>
      </c>
      <c r="B303" s="368"/>
      <c r="C303" s="369"/>
      <c r="D303" s="13"/>
      <c r="E303" s="17"/>
      <c r="F303" s="17"/>
      <c r="G303" s="1"/>
      <c r="H303" s="1"/>
      <c r="I303" s="1"/>
      <c r="J303" s="3"/>
      <c r="K303" s="3"/>
      <c r="L303" s="1"/>
      <c r="M303" s="4"/>
    </row>
    <row r="304" spans="1:13" ht="12.75">
      <c r="A304" s="22">
        <v>275</v>
      </c>
      <c r="B304" s="368"/>
      <c r="C304" s="369"/>
      <c r="D304" s="13"/>
      <c r="E304" s="17"/>
      <c r="F304" s="17"/>
      <c r="G304" s="1"/>
      <c r="H304" s="1"/>
      <c r="I304" s="1"/>
      <c r="J304" s="3"/>
      <c r="K304" s="3"/>
      <c r="L304" s="1"/>
      <c r="M304" s="4"/>
    </row>
    <row r="305" spans="1:13" ht="12.75">
      <c r="A305" s="22">
        <v>276</v>
      </c>
      <c r="B305" s="368"/>
      <c r="C305" s="369"/>
      <c r="D305" s="13"/>
      <c r="E305" s="17"/>
      <c r="F305" s="17"/>
      <c r="G305" s="1"/>
      <c r="H305" s="1"/>
      <c r="I305" s="1"/>
      <c r="J305" s="3"/>
      <c r="K305" s="3"/>
      <c r="L305" s="1"/>
      <c r="M305" s="4"/>
    </row>
    <row r="306" spans="1:13" ht="12.75">
      <c r="A306" s="22">
        <v>277</v>
      </c>
      <c r="B306" s="368"/>
      <c r="C306" s="369"/>
      <c r="D306" s="13"/>
      <c r="E306" s="17"/>
      <c r="F306" s="17"/>
      <c r="G306" s="1"/>
      <c r="H306" s="1"/>
      <c r="I306" s="1"/>
      <c r="J306" s="3"/>
      <c r="K306" s="3"/>
      <c r="L306" s="1"/>
      <c r="M306" s="4"/>
    </row>
    <row r="307" spans="1:13" ht="12.75">
      <c r="A307" s="22">
        <v>278</v>
      </c>
      <c r="B307" s="368"/>
      <c r="C307" s="369"/>
      <c r="D307" s="13"/>
      <c r="E307" s="17"/>
      <c r="F307" s="17"/>
      <c r="G307" s="1"/>
      <c r="H307" s="1"/>
      <c r="I307" s="1"/>
      <c r="J307" s="3"/>
      <c r="K307" s="3"/>
      <c r="L307" s="1"/>
      <c r="M307" s="4"/>
    </row>
    <row r="308" spans="1:13" ht="12.75">
      <c r="A308" s="22">
        <v>279</v>
      </c>
      <c r="B308" s="368"/>
      <c r="C308" s="369"/>
      <c r="D308" s="13"/>
      <c r="E308" s="17"/>
      <c r="F308" s="17"/>
      <c r="G308" s="1"/>
      <c r="H308" s="1"/>
      <c r="I308" s="1"/>
      <c r="J308" s="3"/>
      <c r="K308" s="3"/>
      <c r="L308" s="1"/>
      <c r="M308" s="4"/>
    </row>
    <row r="309" spans="1:13" ht="12.75">
      <c r="A309" s="22">
        <v>280</v>
      </c>
      <c r="B309" s="368"/>
      <c r="C309" s="369"/>
      <c r="D309" s="13"/>
      <c r="E309" s="17"/>
      <c r="F309" s="17"/>
      <c r="G309" s="1"/>
      <c r="H309" s="1"/>
      <c r="I309" s="1"/>
      <c r="J309" s="3"/>
      <c r="K309" s="3"/>
      <c r="L309" s="1"/>
      <c r="M309" s="4"/>
    </row>
    <row r="310" spans="1:13" ht="12.75">
      <c r="A310" s="22">
        <v>281</v>
      </c>
      <c r="B310" s="368"/>
      <c r="C310" s="369"/>
      <c r="D310" s="13"/>
      <c r="E310" s="17"/>
      <c r="F310" s="17"/>
      <c r="G310" s="1"/>
      <c r="H310" s="1"/>
      <c r="I310" s="1"/>
      <c r="J310" s="3"/>
      <c r="K310" s="3"/>
      <c r="L310" s="1"/>
      <c r="M310" s="4"/>
    </row>
    <row r="311" spans="1:13" ht="12.75">
      <c r="A311" s="22">
        <v>282</v>
      </c>
      <c r="B311" s="368"/>
      <c r="C311" s="369"/>
      <c r="D311" s="13"/>
      <c r="E311" s="17"/>
      <c r="F311" s="17"/>
      <c r="G311" s="1"/>
      <c r="H311" s="1"/>
      <c r="I311" s="1"/>
      <c r="J311" s="3"/>
      <c r="K311" s="3"/>
      <c r="L311" s="1"/>
      <c r="M311" s="4"/>
    </row>
    <row r="312" spans="1:13" ht="12.75">
      <c r="A312" s="22">
        <v>283</v>
      </c>
      <c r="B312" s="368"/>
      <c r="C312" s="369"/>
      <c r="D312" s="13"/>
      <c r="E312" s="17"/>
      <c r="F312" s="17"/>
      <c r="G312" s="1"/>
      <c r="H312" s="1"/>
      <c r="I312" s="1"/>
      <c r="J312" s="3"/>
      <c r="K312" s="3"/>
      <c r="L312" s="1"/>
      <c r="M312" s="4"/>
    </row>
    <row r="313" spans="1:13" ht="12.75">
      <c r="A313" s="22">
        <v>284</v>
      </c>
      <c r="B313" s="368"/>
      <c r="C313" s="369"/>
      <c r="D313" s="13"/>
      <c r="E313" s="17"/>
      <c r="F313" s="17"/>
      <c r="G313" s="1"/>
      <c r="H313" s="1"/>
      <c r="I313" s="1"/>
      <c r="J313" s="3"/>
      <c r="K313" s="3"/>
      <c r="L313" s="1"/>
      <c r="M313" s="4"/>
    </row>
    <row r="314" spans="1:13" ht="12.75">
      <c r="A314" s="22">
        <v>285</v>
      </c>
      <c r="B314" s="368"/>
      <c r="C314" s="369"/>
      <c r="D314" s="13"/>
      <c r="E314" s="17"/>
      <c r="F314" s="17"/>
      <c r="G314" s="1"/>
      <c r="H314" s="1"/>
      <c r="I314" s="1"/>
      <c r="J314" s="3"/>
      <c r="K314" s="3"/>
      <c r="L314" s="1"/>
      <c r="M314" s="4"/>
    </row>
    <row r="315" spans="1:13" ht="12.75">
      <c r="A315" s="22">
        <v>286</v>
      </c>
      <c r="B315" s="368"/>
      <c r="C315" s="369"/>
      <c r="D315" s="13"/>
      <c r="E315" s="17"/>
      <c r="F315" s="17"/>
      <c r="G315" s="1"/>
      <c r="H315" s="1"/>
      <c r="I315" s="1"/>
      <c r="J315" s="3"/>
      <c r="K315" s="3"/>
      <c r="L315" s="1"/>
      <c r="M315" s="4"/>
    </row>
    <row r="316" spans="1:13" ht="12.75">
      <c r="A316" s="22">
        <v>287</v>
      </c>
      <c r="B316" s="368"/>
      <c r="C316" s="369"/>
      <c r="D316" s="13"/>
      <c r="E316" s="17"/>
      <c r="F316" s="17"/>
      <c r="G316" s="1"/>
      <c r="H316" s="1"/>
      <c r="I316" s="1"/>
      <c r="J316" s="3"/>
      <c r="K316" s="3"/>
      <c r="L316" s="1"/>
      <c r="M316" s="4"/>
    </row>
    <row r="317" spans="1:13" ht="12.75">
      <c r="A317" s="22">
        <v>288</v>
      </c>
      <c r="B317" s="368"/>
      <c r="C317" s="369"/>
      <c r="D317" s="13"/>
      <c r="E317" s="17"/>
      <c r="F317" s="17"/>
      <c r="G317" s="1"/>
      <c r="H317" s="1"/>
      <c r="I317" s="1"/>
      <c r="J317" s="3"/>
      <c r="K317" s="3"/>
      <c r="L317" s="1"/>
      <c r="M317" s="4"/>
    </row>
    <row r="318" spans="1:13" ht="12.75">
      <c r="A318" s="22">
        <v>289</v>
      </c>
      <c r="B318" s="368"/>
      <c r="C318" s="369"/>
      <c r="D318" s="13"/>
      <c r="E318" s="17"/>
      <c r="F318" s="17"/>
      <c r="G318" s="1"/>
      <c r="H318" s="1"/>
      <c r="I318" s="1"/>
      <c r="J318" s="3"/>
      <c r="K318" s="3"/>
      <c r="L318" s="1"/>
      <c r="M318" s="4"/>
    </row>
    <row r="319" spans="1:13" ht="12.75">
      <c r="A319" s="22">
        <v>290</v>
      </c>
      <c r="B319" s="368"/>
      <c r="C319" s="369"/>
      <c r="D319" s="13"/>
      <c r="E319" s="17"/>
      <c r="F319" s="17"/>
      <c r="G319" s="1"/>
      <c r="H319" s="1"/>
      <c r="I319" s="1"/>
      <c r="J319" s="3"/>
      <c r="K319" s="3"/>
      <c r="L319" s="1"/>
      <c r="M319" s="4"/>
    </row>
    <row r="320" spans="1:13" ht="12.75">
      <c r="A320" s="22">
        <v>291</v>
      </c>
      <c r="B320" s="368"/>
      <c r="C320" s="369"/>
      <c r="D320" s="13"/>
      <c r="E320" s="17"/>
      <c r="F320" s="17"/>
      <c r="G320" s="1"/>
      <c r="H320" s="1"/>
      <c r="I320" s="1"/>
      <c r="J320" s="3"/>
      <c r="K320" s="3"/>
      <c r="L320" s="1"/>
      <c r="M320" s="4"/>
    </row>
    <row r="321" spans="1:13" ht="12.75">
      <c r="A321" s="22">
        <v>292</v>
      </c>
      <c r="B321" s="368"/>
      <c r="C321" s="369"/>
      <c r="D321" s="13"/>
      <c r="E321" s="17"/>
      <c r="F321" s="17"/>
      <c r="G321" s="1"/>
      <c r="H321" s="1"/>
      <c r="I321" s="1"/>
      <c r="J321" s="3"/>
      <c r="K321" s="3"/>
      <c r="L321" s="1"/>
      <c r="M321" s="4"/>
    </row>
    <row r="322" spans="1:13" ht="12.75">
      <c r="A322" s="22">
        <v>293</v>
      </c>
      <c r="B322" s="368"/>
      <c r="C322" s="369"/>
      <c r="D322" s="13"/>
      <c r="E322" s="17"/>
      <c r="F322" s="17"/>
      <c r="G322" s="1"/>
      <c r="H322" s="1"/>
      <c r="I322" s="1"/>
      <c r="J322" s="3"/>
      <c r="K322" s="3"/>
      <c r="L322" s="1"/>
      <c r="M322" s="4"/>
    </row>
    <row r="323" spans="1:13" ht="12.75">
      <c r="A323" s="22">
        <v>294</v>
      </c>
      <c r="B323" s="368"/>
      <c r="C323" s="369"/>
      <c r="D323" s="13"/>
      <c r="E323" s="17"/>
      <c r="F323" s="17"/>
      <c r="G323" s="1"/>
      <c r="H323" s="1"/>
      <c r="I323" s="1"/>
      <c r="J323" s="3"/>
      <c r="K323" s="3"/>
      <c r="L323" s="1"/>
      <c r="M323" s="4"/>
    </row>
    <row r="324" spans="1:13" ht="12.75">
      <c r="A324" s="22">
        <v>295</v>
      </c>
      <c r="B324" s="368"/>
      <c r="C324" s="369"/>
      <c r="D324" s="13"/>
      <c r="E324" s="17"/>
      <c r="F324" s="17"/>
      <c r="G324" s="1"/>
      <c r="H324" s="1"/>
      <c r="I324" s="1"/>
      <c r="J324" s="3"/>
      <c r="K324" s="3"/>
      <c r="L324" s="1"/>
      <c r="M324" s="4"/>
    </row>
    <row r="325" spans="1:13" ht="12.75">
      <c r="A325" s="22">
        <v>296</v>
      </c>
      <c r="B325" s="368"/>
      <c r="C325" s="369"/>
      <c r="D325" s="13"/>
      <c r="E325" s="17"/>
      <c r="F325" s="17"/>
      <c r="G325" s="1"/>
      <c r="H325" s="1"/>
      <c r="I325" s="1"/>
      <c r="J325" s="3"/>
      <c r="K325" s="3"/>
      <c r="L325" s="1"/>
      <c r="M325" s="4"/>
    </row>
    <row r="326" spans="1:13" ht="12.75">
      <c r="A326" s="22">
        <v>297</v>
      </c>
      <c r="B326" s="368"/>
      <c r="C326" s="369"/>
      <c r="D326" s="13"/>
      <c r="E326" s="17"/>
      <c r="F326" s="17"/>
      <c r="G326" s="1"/>
      <c r="H326" s="1"/>
      <c r="I326" s="1"/>
      <c r="J326" s="3"/>
      <c r="K326" s="3"/>
      <c r="L326" s="1"/>
      <c r="M326" s="4"/>
    </row>
    <row r="327" spans="1:13" ht="12.75">
      <c r="A327" s="22">
        <v>298</v>
      </c>
      <c r="B327" s="368"/>
      <c r="C327" s="369"/>
      <c r="D327" s="13"/>
      <c r="E327" s="17"/>
      <c r="F327" s="17"/>
      <c r="G327" s="1"/>
      <c r="H327" s="1"/>
      <c r="I327" s="1"/>
      <c r="J327" s="3"/>
      <c r="K327" s="3"/>
      <c r="L327" s="1"/>
      <c r="M327" s="4"/>
    </row>
    <row r="328" spans="1:13" ht="12.75">
      <c r="A328" s="22">
        <v>299</v>
      </c>
      <c r="B328" s="368"/>
      <c r="C328" s="369"/>
      <c r="D328" s="13"/>
      <c r="E328" s="17"/>
      <c r="F328" s="17"/>
      <c r="G328" s="1"/>
      <c r="H328" s="1"/>
      <c r="I328" s="1"/>
      <c r="J328" s="3"/>
      <c r="K328" s="3"/>
      <c r="L328" s="1"/>
      <c r="M328" s="4"/>
    </row>
    <row r="329" spans="1:13" ht="12.75">
      <c r="A329" s="22">
        <v>300</v>
      </c>
      <c r="B329" s="368"/>
      <c r="C329" s="369"/>
      <c r="D329" s="13"/>
      <c r="E329" s="17"/>
      <c r="F329" s="17"/>
      <c r="G329" s="1"/>
      <c r="H329" s="1"/>
      <c r="I329" s="1"/>
      <c r="J329" s="3"/>
      <c r="K329" s="3"/>
      <c r="L329" s="1"/>
      <c r="M329" s="4"/>
    </row>
    <row r="330" spans="1:13" ht="12.75">
      <c r="A330" s="22">
        <v>301</v>
      </c>
      <c r="B330" s="368"/>
      <c r="C330" s="369"/>
      <c r="D330" s="13"/>
      <c r="E330" s="17"/>
      <c r="F330" s="17"/>
      <c r="G330" s="1"/>
      <c r="H330" s="1"/>
      <c r="I330" s="1"/>
      <c r="J330" s="3"/>
      <c r="K330" s="3"/>
      <c r="L330" s="1"/>
      <c r="M330" s="4"/>
    </row>
    <row r="331" spans="1:13" ht="12.75">
      <c r="A331" s="22">
        <v>302</v>
      </c>
      <c r="B331" s="368"/>
      <c r="C331" s="369"/>
      <c r="D331" s="13"/>
      <c r="E331" s="17"/>
      <c r="F331" s="17"/>
      <c r="G331" s="1"/>
      <c r="H331" s="1"/>
      <c r="I331" s="1"/>
      <c r="J331" s="3"/>
      <c r="K331" s="3"/>
      <c r="L331" s="1"/>
      <c r="M331" s="4"/>
    </row>
    <row r="332" spans="1:13" ht="12.75">
      <c r="A332" s="22">
        <v>303</v>
      </c>
      <c r="B332" s="368"/>
      <c r="C332" s="369"/>
      <c r="D332" s="13"/>
      <c r="E332" s="17"/>
      <c r="F332" s="17"/>
      <c r="G332" s="1"/>
      <c r="H332" s="1"/>
      <c r="I332" s="1"/>
      <c r="J332" s="3"/>
      <c r="K332" s="3"/>
      <c r="L332" s="1"/>
      <c r="M332" s="4"/>
    </row>
    <row r="333" spans="1:13" ht="12.75">
      <c r="A333" s="22">
        <v>304</v>
      </c>
      <c r="B333" s="368"/>
      <c r="C333" s="369"/>
      <c r="D333" s="13"/>
      <c r="E333" s="17"/>
      <c r="F333" s="17"/>
      <c r="G333" s="1"/>
      <c r="H333" s="1"/>
      <c r="I333" s="1"/>
      <c r="J333" s="3"/>
      <c r="K333" s="3"/>
      <c r="L333" s="1"/>
      <c r="M333" s="4"/>
    </row>
    <row r="334" spans="1:13" ht="12.75">
      <c r="A334" s="22">
        <v>305</v>
      </c>
      <c r="B334" s="368"/>
      <c r="C334" s="369"/>
      <c r="D334" s="13"/>
      <c r="E334" s="17"/>
      <c r="F334" s="17"/>
      <c r="G334" s="1"/>
      <c r="H334" s="1"/>
      <c r="I334" s="1"/>
      <c r="J334" s="3"/>
      <c r="K334" s="3"/>
      <c r="L334" s="1"/>
      <c r="M334" s="4"/>
    </row>
    <row r="335" spans="1:13" ht="12.75">
      <c r="A335" s="22">
        <v>306</v>
      </c>
      <c r="B335" s="368"/>
      <c r="C335" s="369"/>
      <c r="D335" s="13"/>
      <c r="E335" s="17"/>
      <c r="F335" s="17"/>
      <c r="G335" s="1"/>
      <c r="H335" s="1"/>
      <c r="I335" s="1"/>
      <c r="J335" s="3"/>
      <c r="K335" s="3"/>
      <c r="L335" s="1"/>
      <c r="M335" s="4"/>
    </row>
    <row r="336" spans="1:13" ht="12.75">
      <c r="A336" s="22">
        <v>307</v>
      </c>
      <c r="B336" s="368"/>
      <c r="C336" s="369"/>
      <c r="D336" s="13"/>
      <c r="E336" s="17"/>
      <c r="F336" s="17"/>
      <c r="G336" s="1"/>
      <c r="H336" s="1"/>
      <c r="I336" s="1"/>
      <c r="J336" s="3"/>
      <c r="K336" s="3"/>
      <c r="L336" s="1"/>
      <c r="M336" s="4"/>
    </row>
    <row r="337" spans="1:13" ht="12.75">
      <c r="A337" s="22">
        <v>308</v>
      </c>
      <c r="B337" s="368"/>
      <c r="C337" s="369"/>
      <c r="D337" s="13"/>
      <c r="E337" s="17"/>
      <c r="F337" s="17"/>
      <c r="G337" s="1"/>
      <c r="H337" s="1"/>
      <c r="I337" s="1"/>
      <c r="J337" s="3"/>
      <c r="K337" s="3"/>
      <c r="L337" s="1"/>
      <c r="M337" s="4"/>
    </row>
    <row r="338" spans="1:13" ht="12.75">
      <c r="A338" s="22">
        <v>309</v>
      </c>
      <c r="B338" s="368"/>
      <c r="C338" s="369"/>
      <c r="D338" s="13"/>
      <c r="E338" s="17"/>
      <c r="F338" s="17"/>
      <c r="G338" s="1"/>
      <c r="H338" s="1"/>
      <c r="I338" s="1"/>
      <c r="J338" s="3"/>
      <c r="K338" s="3"/>
      <c r="L338" s="1"/>
      <c r="M338" s="4"/>
    </row>
    <row r="339" spans="1:13" ht="12.75">
      <c r="A339" s="22">
        <v>310</v>
      </c>
      <c r="B339" s="368"/>
      <c r="C339" s="369"/>
      <c r="D339" s="13"/>
      <c r="E339" s="17"/>
      <c r="F339" s="17"/>
      <c r="G339" s="1"/>
      <c r="H339" s="1"/>
      <c r="I339" s="1"/>
      <c r="J339" s="3"/>
      <c r="K339" s="3"/>
      <c r="L339" s="1"/>
      <c r="M339" s="4"/>
    </row>
    <row r="340" spans="1:13" ht="12.75">
      <c r="A340" s="22">
        <v>311</v>
      </c>
      <c r="B340" s="368"/>
      <c r="C340" s="369"/>
      <c r="D340" s="13"/>
      <c r="E340" s="17"/>
      <c r="F340" s="17"/>
      <c r="G340" s="1"/>
      <c r="H340" s="1"/>
      <c r="I340" s="1"/>
      <c r="J340" s="3"/>
      <c r="K340" s="3"/>
      <c r="L340" s="1"/>
      <c r="M340" s="4"/>
    </row>
    <row r="341" spans="1:13" ht="12.75">
      <c r="A341" s="22">
        <v>312</v>
      </c>
      <c r="B341" s="368"/>
      <c r="C341" s="369"/>
      <c r="D341" s="13"/>
      <c r="E341" s="17"/>
      <c r="F341" s="17"/>
      <c r="G341" s="1"/>
      <c r="H341" s="1"/>
      <c r="I341" s="1"/>
      <c r="J341" s="3"/>
      <c r="K341" s="3"/>
      <c r="L341" s="1"/>
      <c r="M341" s="4"/>
    </row>
    <row r="342" spans="1:13" ht="12.75">
      <c r="A342" s="22">
        <v>313</v>
      </c>
      <c r="B342" s="368"/>
      <c r="C342" s="369"/>
      <c r="D342" s="13"/>
      <c r="E342" s="17"/>
      <c r="F342" s="17"/>
      <c r="G342" s="1"/>
      <c r="H342" s="1"/>
      <c r="I342" s="1"/>
      <c r="J342" s="3"/>
      <c r="K342" s="3"/>
      <c r="L342" s="1"/>
      <c r="M342" s="4"/>
    </row>
    <row r="343" spans="1:13" ht="12.75">
      <c r="A343" s="22">
        <v>314</v>
      </c>
      <c r="B343" s="368"/>
      <c r="C343" s="369"/>
      <c r="D343" s="13"/>
      <c r="E343" s="17"/>
      <c r="F343" s="17"/>
      <c r="G343" s="1"/>
      <c r="H343" s="1"/>
      <c r="I343" s="1"/>
      <c r="J343" s="3"/>
      <c r="K343" s="3"/>
      <c r="L343" s="1"/>
      <c r="M343" s="4"/>
    </row>
    <row r="344" spans="1:13" ht="12.75">
      <c r="A344" s="22">
        <v>315</v>
      </c>
      <c r="B344" s="368"/>
      <c r="C344" s="369"/>
      <c r="D344" s="13"/>
      <c r="E344" s="17"/>
      <c r="F344" s="17"/>
      <c r="G344" s="1"/>
      <c r="H344" s="1"/>
      <c r="I344" s="1"/>
      <c r="J344" s="3"/>
      <c r="K344" s="3"/>
      <c r="L344" s="1"/>
      <c r="M344" s="4"/>
    </row>
    <row r="345" spans="1:13" ht="12.75">
      <c r="A345" s="22">
        <v>316</v>
      </c>
      <c r="B345" s="368"/>
      <c r="C345" s="369"/>
      <c r="D345" s="13"/>
      <c r="E345" s="17"/>
      <c r="F345" s="17"/>
      <c r="G345" s="1"/>
      <c r="H345" s="1"/>
      <c r="I345" s="1"/>
      <c r="J345" s="3"/>
      <c r="K345" s="3"/>
      <c r="L345" s="1"/>
      <c r="M345" s="4"/>
    </row>
    <row r="346" spans="1:13" ht="12.75">
      <c r="A346" s="22">
        <v>317</v>
      </c>
      <c r="B346" s="368"/>
      <c r="C346" s="369"/>
      <c r="D346" s="13"/>
      <c r="E346" s="17"/>
      <c r="F346" s="17"/>
      <c r="G346" s="1"/>
      <c r="H346" s="1"/>
      <c r="I346" s="1"/>
      <c r="J346" s="3"/>
      <c r="K346" s="3"/>
      <c r="L346" s="1"/>
      <c r="M346" s="4"/>
    </row>
    <row r="347" spans="1:13" ht="12.75">
      <c r="A347" s="22">
        <v>318</v>
      </c>
      <c r="B347" s="368"/>
      <c r="C347" s="369"/>
      <c r="D347" s="13"/>
      <c r="E347" s="17"/>
      <c r="F347" s="17"/>
      <c r="G347" s="1"/>
      <c r="H347" s="1"/>
      <c r="I347" s="1"/>
      <c r="J347" s="3"/>
      <c r="K347" s="3"/>
      <c r="L347" s="1"/>
      <c r="M347" s="4"/>
    </row>
    <row r="348" spans="1:13" ht="12.75">
      <c r="A348" s="22">
        <v>319</v>
      </c>
      <c r="B348" s="368"/>
      <c r="C348" s="369"/>
      <c r="D348" s="13"/>
      <c r="E348" s="17"/>
      <c r="F348" s="17"/>
      <c r="G348" s="1"/>
      <c r="H348" s="1"/>
      <c r="I348" s="1"/>
      <c r="J348" s="3"/>
      <c r="K348" s="3"/>
      <c r="L348" s="1"/>
      <c r="M348" s="4"/>
    </row>
    <row r="349" spans="1:13" ht="12.75">
      <c r="A349" s="22">
        <v>320</v>
      </c>
      <c r="B349" s="368"/>
      <c r="C349" s="369"/>
      <c r="D349" s="13"/>
      <c r="E349" s="17"/>
      <c r="F349" s="17"/>
      <c r="G349" s="1"/>
      <c r="H349" s="1"/>
      <c r="I349" s="1"/>
      <c r="J349" s="3"/>
      <c r="K349" s="3"/>
      <c r="L349" s="1"/>
      <c r="M349" s="4"/>
    </row>
  </sheetData>
  <sheetProtection password="ED79" sheet="1" objects="1" scenarios="1" formatCells="0" formatColumns="0" formatRows="0" insertRows="0" autoFilter="0"/>
  <mergeCells count="354">
    <mergeCell ref="B177:C177"/>
    <mergeCell ref="B193:C193"/>
    <mergeCell ref="B181:C181"/>
    <mergeCell ref="B182:C182"/>
    <mergeCell ref="B183:C183"/>
    <mergeCell ref="B184:C184"/>
    <mergeCell ref="B185:C185"/>
    <mergeCell ref="B186:C186"/>
    <mergeCell ref="B191:C191"/>
    <mergeCell ref="B192:C192"/>
    <mergeCell ref="B178:C178"/>
    <mergeCell ref="B179:C179"/>
    <mergeCell ref="B180:C180"/>
    <mergeCell ref="B170:C170"/>
    <mergeCell ref="B171:C171"/>
    <mergeCell ref="B172:C172"/>
    <mergeCell ref="B173:C173"/>
    <mergeCell ref="B174:C174"/>
    <mergeCell ref="B175:C175"/>
    <mergeCell ref="B176:C176"/>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52:C52"/>
    <mergeCell ref="B53:C53"/>
    <mergeCell ref="B44:C44"/>
    <mergeCell ref="B45:C45"/>
    <mergeCell ref="B46:C46"/>
    <mergeCell ref="B47:C47"/>
    <mergeCell ref="B48:C48"/>
    <mergeCell ref="B49:C49"/>
    <mergeCell ref="B51:C51"/>
    <mergeCell ref="B1:E1"/>
    <mergeCell ref="K1:M1"/>
    <mergeCell ref="A2:B3"/>
    <mergeCell ref="B38:C38"/>
    <mergeCell ref="A5:B6"/>
    <mergeCell ref="A7:B7"/>
    <mergeCell ref="C7:J7"/>
    <mergeCell ref="A8:B8"/>
    <mergeCell ref="C8:I8"/>
    <mergeCell ref="A9:B9"/>
    <mergeCell ref="A10:B10"/>
    <mergeCell ref="C9:I9"/>
    <mergeCell ref="C10:I10"/>
    <mergeCell ref="A11:B12"/>
    <mergeCell ref="A13:M13"/>
    <mergeCell ref="A14:M14"/>
    <mergeCell ref="A15:M15"/>
    <mergeCell ref="A16:M16"/>
    <mergeCell ref="A17:M17"/>
    <mergeCell ref="A18:M18"/>
    <mergeCell ref="A19:M19"/>
    <mergeCell ref="A20:M20"/>
    <mergeCell ref="A21:M21"/>
    <mergeCell ref="A22:M22"/>
    <mergeCell ref="A23:M23"/>
    <mergeCell ref="A28:A29"/>
    <mergeCell ref="B28:C29"/>
    <mergeCell ref="I28:I29"/>
    <mergeCell ref="M28:M29"/>
    <mergeCell ref="G28:G29"/>
    <mergeCell ref="H28:H29"/>
    <mergeCell ref="L28:L29"/>
    <mergeCell ref="F28:F29"/>
    <mergeCell ref="D28:D29"/>
    <mergeCell ref="E28:E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54:C54"/>
    <mergeCell ref="B55:C55"/>
    <mergeCell ref="B56:C56"/>
    <mergeCell ref="B57:C57"/>
    <mergeCell ref="B58:C58"/>
    <mergeCell ref="B59:C59"/>
    <mergeCell ref="B66:C66"/>
    <mergeCell ref="B67:C67"/>
    <mergeCell ref="B60:C60"/>
    <mergeCell ref="B65:C65"/>
    <mergeCell ref="B63:C63"/>
    <mergeCell ref="B64:C64"/>
    <mergeCell ref="B61:C61"/>
    <mergeCell ref="B62:C62"/>
    <mergeCell ref="B68:C68"/>
    <mergeCell ref="B69:C69"/>
    <mergeCell ref="B70:C70"/>
    <mergeCell ref="B71:C71"/>
    <mergeCell ref="B72:C72"/>
    <mergeCell ref="B73:C73"/>
    <mergeCell ref="B198:C198"/>
    <mergeCell ref="B199:C199"/>
    <mergeCell ref="B187:C187"/>
    <mergeCell ref="B188:C188"/>
    <mergeCell ref="B196:C196"/>
    <mergeCell ref="B197:C197"/>
    <mergeCell ref="B194:C194"/>
    <mergeCell ref="B195:C195"/>
    <mergeCell ref="B189:C189"/>
    <mergeCell ref="B190:C190"/>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8:C348"/>
    <mergeCell ref="B349:C349"/>
    <mergeCell ref="B344:C344"/>
    <mergeCell ref="B345:C345"/>
    <mergeCell ref="B346:C346"/>
    <mergeCell ref="B347:C347"/>
  </mergeCells>
  <conditionalFormatting sqref="C7:C10">
    <cfRule type="cellIs" priority="1" dxfId="0" operator="equal" stopIfTrue="1">
      <formula>0</formula>
    </cfRule>
  </conditionalFormatting>
  <printOptions/>
  <pageMargins left="0.75" right="0.75" top="0.6" bottom="0.69" header="0" footer="0"/>
  <pageSetup fitToHeight="0"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Líneas de actuación 1, 2 y 3</dc:title>
  <dc:subject/>
  <dc:creator>nroca</dc:creator>
  <cp:keywords/>
  <dc:description/>
  <cp:lastModifiedBy>pneo</cp:lastModifiedBy>
  <cp:lastPrinted>2010-11-23T16:44:01Z</cp:lastPrinted>
  <dcterms:created xsi:type="dcterms:W3CDTF">2009-09-07T12:29:34Z</dcterms:created>
  <dcterms:modified xsi:type="dcterms:W3CDTF">2010-12-01T13:34:10Z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OrdenDocumento">
    <vt:lpwstr>1.00000000000000</vt:lpwstr>
  </property>
  <property fmtid="{D5CDD505-2E9C-101B-9397-08002B2CF9AE}" pid="4" name="DescripcionDocumento">
    <vt:lpwstr/>
  </property>
  <property fmtid="{D5CDD505-2E9C-101B-9397-08002B2CF9AE}" pid="5" name="display_urn:schemas-microsoft-com:office:office#Editor">
    <vt:lpwstr>Vazquez De Nova, Ana Isabel</vt:lpwstr>
  </property>
  <property fmtid="{D5CDD505-2E9C-101B-9397-08002B2CF9AE}" pid="6" name="xd_Signature">
    <vt:lpwstr/>
  </property>
  <property fmtid="{D5CDD505-2E9C-101B-9397-08002B2CF9AE}" pid="7" name="display_urn:schemas-microsoft-com:office:office#Author">
    <vt:lpwstr>Vazquez De Nova, Ana Isabel</vt:lpwstr>
  </property>
  <property fmtid="{D5CDD505-2E9C-101B-9397-08002B2CF9AE}" pid="8" name="TemplateUrl">
    <vt:lpwstr/>
  </property>
  <property fmtid="{D5CDD505-2E9C-101B-9397-08002B2CF9AE}" pid="9" name="xd_ProgID">
    <vt:lpwstr/>
  </property>
  <property fmtid="{D5CDD505-2E9C-101B-9397-08002B2CF9AE}" pid="10" name="ContentTypeId">
    <vt:lpwstr>0x010100563F27E4DD404C40AFF353A380CAD74E</vt:lpwstr>
  </property>
  <property fmtid="{D5CDD505-2E9C-101B-9397-08002B2CF9AE}" pid="11" name="_SourceUrl">
    <vt:lpwstr/>
  </property>
  <property fmtid="{D5CDD505-2E9C-101B-9397-08002B2CF9AE}" pid="12" name="_SharedFileIndex">
    <vt:lpwstr/>
  </property>
  <property fmtid="{D5CDD505-2E9C-101B-9397-08002B2CF9AE}" pid="13" name="MCLDOrden">
    <vt:lpwstr>1.00000000000000</vt:lpwstr>
  </property>
</Properties>
</file>